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5600" windowHeight="11760" activeTab="3"/>
  </bookViews>
  <sheets>
    <sheet name="Meny" sheetId="1" r:id="rId1"/>
    <sheet name="Beräkning" sheetId="2" r:id="rId2"/>
    <sheet name="Inköpslista" sheetId="3" r:id="rId3"/>
    <sheet name="Checklista" sheetId="4" r:id="rId4"/>
    <sheet name="Förråd" sheetId="5" r:id="rId5"/>
  </sheets>
  <calcPr calcId="145621"/>
</workbook>
</file>

<file path=xl/calcChain.xml><?xml version="1.0" encoding="utf-8"?>
<calcChain xmlns="http://schemas.openxmlformats.org/spreadsheetml/2006/main">
  <c r="J112" i="2"/>
  <c r="J99"/>
  <c r="J84"/>
  <c r="J73"/>
  <c r="J67"/>
  <c r="J51"/>
  <c r="J34"/>
  <c r="J18"/>
  <c r="J2"/>
  <c r="D89" l="1"/>
  <c r="D69"/>
  <c r="D48"/>
  <c r="D39"/>
  <c r="D40"/>
  <c r="D22"/>
  <c r="D114" l="1"/>
  <c r="D115"/>
  <c r="D113"/>
  <c r="D106"/>
  <c r="D105"/>
  <c r="D104"/>
  <c r="D103"/>
  <c r="D102"/>
  <c r="D86"/>
  <c r="D85"/>
  <c r="D81"/>
  <c r="D80"/>
  <c r="D79"/>
  <c r="D78"/>
  <c r="D76"/>
  <c r="D74"/>
  <c r="D61"/>
  <c r="D68"/>
  <c r="D65"/>
  <c r="D64"/>
  <c r="D62"/>
  <c r="D60"/>
  <c r="D54"/>
  <c r="D53"/>
  <c r="D52"/>
  <c r="D23"/>
  <c r="D21"/>
  <c r="D20"/>
  <c r="D19"/>
  <c r="D15"/>
  <c r="D14"/>
  <c r="D13"/>
  <c r="D12"/>
  <c r="D11"/>
  <c r="D10"/>
  <c r="D9"/>
</calcChain>
</file>

<file path=xl/sharedStrings.xml><?xml version="1.0" encoding="utf-8"?>
<sst xmlns="http://schemas.openxmlformats.org/spreadsheetml/2006/main" count="673" uniqueCount="337">
  <si>
    <t>Fredag</t>
  </si>
  <si>
    <t>Jambalaya</t>
  </si>
  <si>
    <t>Middag</t>
  </si>
  <si>
    <t>Kvällsmat</t>
  </si>
  <si>
    <t>Lördag</t>
  </si>
  <si>
    <t>Frukost</t>
  </si>
  <si>
    <t>Gröt</t>
  </si>
  <si>
    <t>Mjölk</t>
  </si>
  <si>
    <t>Kaffe och tea</t>
  </si>
  <si>
    <t>Lunch</t>
  </si>
  <si>
    <t>Chili con carne m ris</t>
  </si>
  <si>
    <t>Morötter</t>
  </si>
  <si>
    <t>Vatten</t>
  </si>
  <si>
    <t>Em fika</t>
  </si>
  <si>
    <t>Yoghurt</t>
  </si>
  <si>
    <t>Crunch</t>
  </si>
  <si>
    <t>Gurka</t>
  </si>
  <si>
    <t>Korv och bröd</t>
  </si>
  <si>
    <t>Senap</t>
  </si>
  <si>
    <t>Ketchup</t>
  </si>
  <si>
    <t>Söndag</t>
  </si>
  <si>
    <t>Fm fika</t>
  </si>
  <si>
    <t>Frukt</t>
  </si>
  <si>
    <t>Juice</t>
  </si>
  <si>
    <t>Ev. bröd</t>
  </si>
  <si>
    <t>Smörgås med smör och pålägg</t>
  </si>
  <si>
    <t>Olivolja</t>
  </si>
  <si>
    <t>Tabasco</t>
  </si>
  <si>
    <t>Sambal oelek</t>
  </si>
  <si>
    <t>Salt</t>
  </si>
  <si>
    <t>Peppar</t>
  </si>
  <si>
    <t>Vitlök</t>
  </si>
  <si>
    <t>Kycklinfile</t>
  </si>
  <si>
    <t>per/person</t>
  </si>
  <si>
    <t>Mängd</t>
  </si>
  <si>
    <t>Korv</t>
  </si>
  <si>
    <t>Krossad tomat</t>
  </si>
  <si>
    <t>Enhet</t>
  </si>
  <si>
    <t>st</t>
  </si>
  <si>
    <t>gram</t>
  </si>
  <si>
    <t>liter</t>
  </si>
  <si>
    <t>Purjolök</t>
  </si>
  <si>
    <t>Avorioris</t>
  </si>
  <si>
    <t>Smörgås</t>
  </si>
  <si>
    <t>Ost</t>
  </si>
  <si>
    <t>skiva</t>
  </si>
  <si>
    <t>Smör</t>
  </si>
  <si>
    <t>Havregryn</t>
  </si>
  <si>
    <t>Filmjölk</t>
  </si>
  <si>
    <t>dl</t>
  </si>
  <si>
    <t>Rökt korv</t>
  </si>
  <si>
    <t>Skinka</t>
  </si>
  <si>
    <t>Knäckebröd</t>
  </si>
  <si>
    <t>Marmelad, squesse</t>
  </si>
  <si>
    <t>Kaffe</t>
  </si>
  <si>
    <t>pkt</t>
  </si>
  <si>
    <t>Tea</t>
  </si>
  <si>
    <t>Köttfärs</t>
  </si>
  <si>
    <t>Vita bönor</t>
  </si>
  <si>
    <t>Lök</t>
  </si>
  <si>
    <t>burk</t>
  </si>
  <si>
    <t>Paprikapulver</t>
  </si>
  <si>
    <t>Salladskål</t>
  </si>
  <si>
    <t>Ris</t>
  </si>
  <si>
    <t>Torkad chili</t>
  </si>
  <si>
    <t>Morot</t>
  </si>
  <si>
    <t>Köttfärslimpa</t>
  </si>
  <si>
    <t>Tomat</t>
  </si>
  <si>
    <t>Bröd</t>
  </si>
  <si>
    <t>EM fika</t>
  </si>
  <si>
    <t>Kex</t>
  </si>
  <si>
    <t>Barn</t>
  </si>
  <si>
    <t>Vuxna</t>
  </si>
  <si>
    <t>TVM</t>
  </si>
  <si>
    <t>Plastpåsar</t>
  </si>
  <si>
    <t>Paprika</t>
  </si>
  <si>
    <t>Yes</t>
  </si>
  <si>
    <t>Flytande tvål</t>
  </si>
  <si>
    <t>Slickepott</t>
  </si>
  <si>
    <t>Toapapper</t>
  </si>
  <si>
    <t>Hushållspapper</t>
  </si>
  <si>
    <t>Tvättservetter</t>
  </si>
  <si>
    <t>förp</t>
  </si>
  <si>
    <t>Räkor</t>
  </si>
  <si>
    <t>Socker</t>
  </si>
  <si>
    <t>Sopsäckar</t>
  </si>
  <si>
    <t>Fredagsmys</t>
  </si>
  <si>
    <t>Dricka</t>
  </si>
  <si>
    <t>Vatten + dricka</t>
  </si>
  <si>
    <t>Varm choklad</t>
  </si>
  <si>
    <t>Fil och flingor</t>
  </si>
  <si>
    <t>Banan</t>
  </si>
  <si>
    <t>Yoghurt burk</t>
  </si>
  <si>
    <t>Köttfärslimpa med potatismos och lingon</t>
  </si>
  <si>
    <t>Grönsak</t>
  </si>
  <si>
    <t>Vatten och dricka</t>
  </si>
  <si>
    <t>flaska</t>
  </si>
  <si>
    <t>Äpplemos</t>
  </si>
  <si>
    <t>skivor</t>
  </si>
  <si>
    <t>Oboy</t>
  </si>
  <si>
    <t>Nachos</t>
  </si>
  <si>
    <t>Potatismos</t>
  </si>
  <si>
    <t>kg</t>
  </si>
  <si>
    <t>Senap, Johnnys</t>
  </si>
  <si>
    <t>Kanel</t>
  </si>
  <si>
    <t>rullar</t>
  </si>
  <si>
    <t>burkar</t>
  </si>
  <si>
    <t>paket</t>
  </si>
  <si>
    <t>Korv, Lithell</t>
  </si>
  <si>
    <t>Köttfärs*</t>
  </si>
  <si>
    <t>Lök*</t>
  </si>
  <si>
    <t>Ost, Gouda</t>
  </si>
  <si>
    <t>Paprika, röd</t>
  </si>
  <si>
    <t>Plastpåsar, 5 l</t>
  </si>
  <si>
    <t>Potatismos, pulver</t>
  </si>
  <si>
    <t>portioner</t>
  </si>
  <si>
    <t>Räkor, frysta skalade</t>
  </si>
  <si>
    <t>Skinka, rökt</t>
  </si>
  <si>
    <t>Bröd, skivat</t>
  </si>
  <si>
    <t>Socker, strö</t>
  </si>
  <si>
    <t>Yes, liten</t>
  </si>
  <si>
    <t>Kycklingfilé</t>
  </si>
  <si>
    <t>Korvbröd</t>
  </si>
  <si>
    <t>påsar</t>
  </si>
  <si>
    <t>O´boy</t>
  </si>
  <si>
    <t>Vitpeppar, malen</t>
  </si>
  <si>
    <t>Prickig korv</t>
  </si>
  <si>
    <t>Smörgåsmargarin</t>
  </si>
  <si>
    <t>Tomater</t>
  </si>
  <si>
    <t>Äppelmos</t>
  </si>
  <si>
    <t>limpor</t>
  </si>
  <si>
    <t>Fond, kött*</t>
  </si>
  <si>
    <t>*Hämtas tidigare i veckan</t>
  </si>
  <si>
    <t>Korv, kryddig men ej stark</t>
  </si>
  <si>
    <t>Korv, kryddig ej stark</t>
  </si>
  <si>
    <t>Totalt</t>
  </si>
  <si>
    <t>Middag - Jambalaya</t>
  </si>
  <si>
    <t>Lördag forts…</t>
  </si>
  <si>
    <t>Ketchup, 500 gr</t>
  </si>
  <si>
    <t>Beställt</t>
  </si>
  <si>
    <t>Verklig åtgång</t>
  </si>
  <si>
    <t>Bröd, grovt</t>
  </si>
  <si>
    <t>Lingonsylt, spann</t>
  </si>
  <si>
    <t>Ca 30% över</t>
  </si>
  <si>
    <t>Detta behövdes inte!</t>
  </si>
  <si>
    <t>För mycket!</t>
  </si>
  <si>
    <t>Ca 25% över</t>
  </si>
  <si>
    <t>Lagom OM det bli rester från fredag och lunch</t>
  </si>
  <si>
    <t>Alla äter inte! Minska med 30%</t>
  </si>
  <si>
    <t>CHECKLISTA FÖR KULLALÄGER 2016 2-4/9                               TEMA: Mångfald</t>
  </si>
  <si>
    <t>Rev.: 2</t>
  </si>
  <si>
    <t>Aktivitet</t>
  </si>
  <si>
    <t>Beskrivning</t>
  </si>
  <si>
    <t>Tidpunkt</t>
  </si>
  <si>
    <t>Personal</t>
  </si>
  <si>
    <t>Ansvariga</t>
  </si>
  <si>
    <t>Boka stuga</t>
  </si>
  <si>
    <t>Stugan bokas av Malmö Frisksportar klubb. Kontaktperson Ingvar Karlsson 040-266467 alt 0706-497608. Pris 2013 blev 600:- pris 2014 1500:- pris 1500:-</t>
  </si>
  <si>
    <t>Slutet April</t>
  </si>
  <si>
    <t>1 person</t>
  </si>
  <si>
    <t>Christian</t>
  </si>
  <si>
    <t>Boka lägermaterial.</t>
  </si>
  <si>
    <t xml:space="preserve">Boka lägermaterial från förrådet såsom spis, armetält, vinskydd, linbana osv. Tälten prioriteras för de yngsta deltagerna </t>
  </si>
  <si>
    <t>Maj</t>
  </si>
  <si>
    <t>Ola</t>
  </si>
  <si>
    <t>Information</t>
  </si>
  <si>
    <t>Information om när lägret kommer att äga rum. Presentation av tema. Utskick till gruppernas ledare hur planeringen ser ut, dvs denna listan, så att de kan förbereda sin planering. Inbjudan till läger med packlista och anmälningsblankett skicka till respektive grupp.</t>
  </si>
  <si>
    <t>Lufsarna 04/05</t>
  </si>
  <si>
    <t>Planering av stationer</t>
  </si>
  <si>
    <t>Varje Mulle,Strövar-, Lufsar- och MTB-grupp ansvarar för vars en station. Aktiviteten skall vara färdigplanerad och presenteras vid möte den 21:e augusti kl 18:30 - 20:00. Plats brandstationen.</t>
  </si>
  <si>
    <t>Maj - augusti</t>
  </si>
  <si>
    <t>Lufsare 04/05</t>
  </si>
  <si>
    <t xml:space="preserve">Anmälan </t>
  </si>
  <si>
    <t>Respektive grupp skickar ut inbjudan till sina grupper.</t>
  </si>
  <si>
    <t>Beställning av present till lägerdeltagarna</t>
  </si>
  <si>
    <t>Förslag att alla får göra en egen läger T-shirt</t>
  </si>
  <si>
    <t>Juni</t>
  </si>
  <si>
    <t>Samordning och finplanering</t>
  </si>
  <si>
    <t xml:space="preserve">Organisationstänk så att det flyter på vid start. Avstämning av material, idéer osv. Punkter att diskutera: vilken grupp sover hur? Särskilda önskemål om plats för stationen? Planera var de olika stationerna skall vara. </t>
  </si>
  <si>
    <t>21/8 kl 18:30 - 20:00. Plats: Brandstationen</t>
  </si>
  <si>
    <t>1 ledare från varje grupp</t>
  </si>
  <si>
    <t>Påminnelse till alla ledare att anmäla sig till lägret.</t>
  </si>
  <si>
    <t xml:space="preserve">Augusti  </t>
  </si>
  <si>
    <t>Karin Berg</t>
  </si>
  <si>
    <t>Sjukvård</t>
  </si>
  <si>
    <t>Sjukvårdsväska (finns) och utbildad personal bör finnas tillgänglig under hela lägret. Alla ledare ska veta var sjukvårdsväskan finns under hela lägret. En åtgärdsplan vid ev skada ska tagas fram så att alla vet vad som ska göras. Skylt som visar var utrustning finns.</t>
  </si>
  <si>
    <t>Augusti</t>
  </si>
  <si>
    <t xml:space="preserve">1 person </t>
  </si>
  <si>
    <t>Ola Bonder</t>
  </si>
  <si>
    <t>Hämta nyckel till stugan</t>
  </si>
  <si>
    <t>Hämtas hos Unnie Gydenius, jobb nr 046-357293 mobil 0703520350 hem 480156</t>
  </si>
  <si>
    <t>senast 1 september</t>
  </si>
  <si>
    <t xml:space="preserve">Christian </t>
  </si>
  <si>
    <t>Mat</t>
  </si>
  <si>
    <t>Planering av matsedel. Inköp av mat för lägret.</t>
  </si>
  <si>
    <t>september</t>
  </si>
  <si>
    <t>2 + 1 personer</t>
  </si>
  <si>
    <t>Marie Björup. Ola Bonder (Karin Berg)</t>
  </si>
  <si>
    <t>Hämta materiel</t>
  </si>
  <si>
    <t>Transport av material till lägerplats. Tält, spis, vindskydd, presenningar, slanor, etc. Se flik förråd för checklista. Beslut om vilka personer tas på mötet den 21/8</t>
  </si>
  <si>
    <t>Torsdag 1 september                     18.00 - 20.30                                  Samling vid förrådet</t>
  </si>
  <si>
    <t>2 bilar med släp + en ledare från varje grupp (ca 6 personer).</t>
  </si>
  <si>
    <t>Lufsare 04/05. Christian tar med nyckeln</t>
  </si>
  <si>
    <t>Transport av barn</t>
  </si>
  <si>
    <t>Lufsarbarn samt TVM samlas vid vattenmöllan och går ut till Bilarp.</t>
  </si>
  <si>
    <t>Fredag 2 september 17.00</t>
  </si>
  <si>
    <t>Varje grupp organiserar sin vandring</t>
  </si>
  <si>
    <t>Aktivitet 1</t>
  </si>
  <si>
    <t>Köket skall byggas fullt färdigt. Sopsystem ska organiseras. Diskrutiner. Bygga diskbänk och gräva slask</t>
  </si>
  <si>
    <t>Fredag 2 september 18:00</t>
  </si>
  <si>
    <t>Lufsare 04/05 + ledare</t>
  </si>
  <si>
    <t>Aktivitet 2</t>
  </si>
  <si>
    <t>Lägereld</t>
  </si>
  <si>
    <t>Aktivitet 3</t>
  </si>
  <si>
    <t>Bygga vindskydd</t>
  </si>
  <si>
    <t>Fredag 2 september 18.00</t>
  </si>
  <si>
    <t>Varje grupp organiserar sin sovplats</t>
  </si>
  <si>
    <t>Aktivitet 4</t>
  </si>
  <si>
    <t>Bygga tvättfat vid toaletterna</t>
  </si>
  <si>
    <t>Lufsare 03 + ledare</t>
  </si>
  <si>
    <t>Fredag kvällsmål</t>
  </si>
  <si>
    <t>Kvällsmål för samtliga</t>
  </si>
  <si>
    <t>Fredag 2 september 18:30</t>
  </si>
  <si>
    <t>2 personer</t>
  </si>
  <si>
    <t>Marie Björup Ola Bonder</t>
  </si>
  <si>
    <t>Fredags mys</t>
  </si>
  <si>
    <t>Aktivitet för barnen runt lägereld. Marshmallows</t>
  </si>
  <si>
    <t>Fredag 2 september 21.00</t>
  </si>
  <si>
    <t>Lördag frukost</t>
  </si>
  <si>
    <t>Frukost för samtliga</t>
  </si>
  <si>
    <t>Lördag 3 september 08.00</t>
  </si>
  <si>
    <t>Ledare från lufsare 04/05</t>
  </si>
  <si>
    <t>Aktivitet 5</t>
  </si>
  <si>
    <t>Sätta upp linbana bygga hinderbana</t>
  </si>
  <si>
    <t>Lördag 3 september 09.00</t>
  </si>
  <si>
    <t>Lufsare 03 + 04/05 + ledare</t>
  </si>
  <si>
    <t>Strövare 06 och Strövare 08 anländer till lägret.</t>
  </si>
  <si>
    <t>Lördag 3 september 10.00</t>
  </si>
  <si>
    <t>Respektive grupp arrangerar transporten.</t>
  </si>
  <si>
    <t>Aktivitet 6</t>
  </si>
  <si>
    <t>Bygga vindskydd och resa tält</t>
  </si>
  <si>
    <t>Samtliga nytillkomna Lufsare och Strövare + ledare</t>
  </si>
  <si>
    <t>Varje grupp bygger sin sovplats</t>
  </si>
  <si>
    <t>MTB-barnen kommer till lägret.</t>
  </si>
  <si>
    <t>Lördag 3 september 11.00</t>
  </si>
  <si>
    <t>Arrangerar själva transporten.</t>
  </si>
  <si>
    <t>Mullebarn anländer till lägret.</t>
  </si>
  <si>
    <t>Respektive Mullegrupp arrangerar transporten.</t>
  </si>
  <si>
    <t>Ordförande har ordet</t>
  </si>
  <si>
    <t>Styrelsen presenterar sig och hälsar samtliga välkomna till årets läger. Fotografering</t>
  </si>
  <si>
    <t>Lördag 3 september 11.45</t>
  </si>
  <si>
    <t>Samtliga</t>
  </si>
  <si>
    <t>Lördag lunch</t>
  </si>
  <si>
    <t>Lunch för samtliga</t>
  </si>
  <si>
    <t>Lördag 3 september 12.00</t>
  </si>
  <si>
    <t>3 personer + kock</t>
  </si>
  <si>
    <t>1 ledare lufsare 04/05 + 1 ledare lufsare 03</t>
  </si>
  <si>
    <t>Aktivitet 7</t>
  </si>
  <si>
    <t>Stationer för samtliga</t>
  </si>
  <si>
    <t>Lördag 5 september 13.00   Bör vara klart 17:00</t>
  </si>
  <si>
    <t>Samtliga grupper har ansvar för att sätta upp en station var</t>
  </si>
  <si>
    <t>Samordnare Lufsare 04/05</t>
  </si>
  <si>
    <t xml:space="preserve"> </t>
  </si>
  <si>
    <t>Strövare 08</t>
  </si>
  <si>
    <t>Mullebarnen lämnar lägret.</t>
  </si>
  <si>
    <t>Lördag 3 september 15.00</t>
  </si>
  <si>
    <t>MTB-barnen lämnar lägret</t>
  </si>
  <si>
    <t>Lördag 3 september 17.00</t>
  </si>
  <si>
    <t>Lördag kvällsmål</t>
  </si>
  <si>
    <t>Lördag 3 september 18.00</t>
  </si>
  <si>
    <t>2 personer + kock</t>
  </si>
  <si>
    <t xml:space="preserve">Marie Björup Ola Bonder + ledare strövare 08 </t>
  </si>
  <si>
    <t>Kvällsaktivitet</t>
  </si>
  <si>
    <t>Spökjakt och reflexrunda eller aktiviteter runt lägerelden</t>
  </si>
  <si>
    <t>Lördag 3 september 21.00</t>
  </si>
  <si>
    <t>Lufsare 03   Ledare 04/05</t>
  </si>
  <si>
    <t>Lördagsmys</t>
  </si>
  <si>
    <t>Aktivitet för barnen runt lägereld.</t>
  </si>
  <si>
    <t>Lördag 3 september 20.00</t>
  </si>
  <si>
    <t>Stövare 08</t>
  </si>
  <si>
    <t>Söndag morgon</t>
  </si>
  <si>
    <t>Söndag 4 september 08.00</t>
  </si>
  <si>
    <t>Strövare 06</t>
  </si>
  <si>
    <t>Rivning av läger</t>
  </si>
  <si>
    <t>Lägerplatsen återställs till ursprungligt skick. Sophantering ska organiseras redan på torsdagen innan lägret.</t>
  </si>
  <si>
    <t>Söndag 4 september 10.00</t>
  </si>
  <si>
    <t>Samtliga städar sin lägerplats</t>
  </si>
  <si>
    <t>Strövare -08 ansvariga för att soporna tas om hand och borttransporteras</t>
  </si>
  <si>
    <t>Städning av stuga</t>
  </si>
  <si>
    <t>Stuga och toaletter städas.</t>
  </si>
  <si>
    <t>Ledare från lufsare -03</t>
  </si>
  <si>
    <t>Avslut av läger</t>
  </si>
  <si>
    <t xml:space="preserve">Gemensamt avslut. </t>
  </si>
  <si>
    <t>Söndag 4 september 10.30</t>
  </si>
  <si>
    <t>Söndag 4 september 11.00</t>
  </si>
  <si>
    <t>Respektive ledare arrangerar</t>
  </si>
  <si>
    <t>Lämna material</t>
  </si>
  <si>
    <t>Transport av material till förrådet. Upphängning av tält mm.</t>
  </si>
  <si>
    <t>Söndag 4 september 11.30</t>
  </si>
  <si>
    <t>2 bilar med släp + en ledare från varje grupp</t>
  </si>
  <si>
    <t>Lufsare 04/05 och Lufsare 06</t>
  </si>
  <si>
    <t>Lämna nyckel till stugan</t>
  </si>
  <si>
    <t>Måndag 5 september</t>
  </si>
  <si>
    <t>Materialvård</t>
  </si>
  <si>
    <t>Restarbete i förrådet för utrustning som inte kunde slutförvaras direkt efter lägret.</t>
  </si>
  <si>
    <t>Torsdag 8 september 19.00</t>
  </si>
  <si>
    <t>En ledare från varje grupp som har sovit över</t>
  </si>
  <si>
    <t>Checklista hämtning i förråd till Kullaläger</t>
  </si>
  <si>
    <t>Material</t>
  </si>
  <si>
    <t>Antal</t>
  </si>
  <si>
    <t>Check</t>
  </si>
  <si>
    <t>Anmärkning</t>
  </si>
  <si>
    <t>Tält</t>
  </si>
  <si>
    <t>Kontrollera antal vid planeringsmötemöte</t>
  </si>
  <si>
    <t>Presenningar till vindskydd</t>
  </si>
  <si>
    <t>Mässtält</t>
  </si>
  <si>
    <t>Anslagstavla</t>
  </si>
  <si>
    <t>Bransfilt</t>
  </si>
  <si>
    <t>Brandsläckare</t>
  </si>
  <si>
    <t>Spade</t>
  </si>
  <si>
    <t>Vedspis</t>
  </si>
  <si>
    <t>Kontrollera att rätt plattor är med</t>
  </si>
  <si>
    <t>Låda med husgeråd</t>
  </si>
  <si>
    <t>Låda med fotogenlycktor</t>
  </si>
  <si>
    <t>Låda med linbana</t>
  </si>
  <si>
    <t>T-gul</t>
  </si>
  <si>
    <t>Yxa</t>
  </si>
  <si>
    <t>Såg</t>
  </si>
  <si>
    <t>Slanor</t>
  </si>
  <si>
    <t>Rep</t>
  </si>
  <si>
    <t>Grytor</t>
  </si>
  <si>
    <t>Diskhandfat</t>
  </si>
  <si>
    <t>Soptunna</t>
  </si>
  <si>
    <t>Bord</t>
  </si>
  <si>
    <t>FF Flaggor</t>
  </si>
  <si>
    <t>Termos</t>
  </si>
  <si>
    <t>Kaffekannor</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</si>
</sst>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6"/>
      <color theme="1"/>
      <name val="Calibri"/>
      <family val="2"/>
      <scheme val="minor"/>
    </font>
    <font>
      <sz val="10"/>
      <color theme="1"/>
      <name val="Courier New"/>
      <family val="3"/>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b/>
      <sz val="16"/>
      <name val="Calibri"/>
      <family val="2"/>
      <scheme val="minor"/>
    </font>
    <font>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cellStyleXfs>
  <cellXfs count="46">
    <xf numFmtId="0" fontId="0" fillId="0" borderId="0" xfId="0"/>
    <xf numFmtId="0" fontId="2" fillId="0" borderId="0" xfId="0" applyFont="1"/>
    <xf numFmtId="0" fontId="3" fillId="0" borderId="0" xfId="0" applyFont="1"/>
    <xf numFmtId="0" fontId="0" fillId="0" borderId="1" xfId="0" applyBorder="1"/>
    <xf numFmtId="0" fontId="1" fillId="0" borderId="1" xfId="0" applyFont="1" applyBorder="1"/>
    <xf numFmtId="2" fontId="0" fillId="0" borderId="1" xfId="0" applyNumberForma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1" xfId="0" applyFill="1" applyBorder="1"/>
    <xf numFmtId="0" fontId="1" fillId="0" borderId="6" xfId="0" applyFont="1" applyBorder="1"/>
    <xf numFmtId="0" fontId="0" fillId="0" borderId="6" xfId="0" applyBorder="1"/>
    <xf numFmtId="0" fontId="0" fillId="0" borderId="5" xfId="0" applyBorder="1"/>
    <xf numFmtId="0" fontId="1" fillId="0" borderId="5" xfId="0" applyFont="1" applyBorder="1"/>
    <xf numFmtId="0" fontId="0" fillId="0" borderId="1" xfId="0" applyNumberFormat="1" applyBorder="1"/>
    <xf numFmtId="0" fontId="0" fillId="0" borderId="7" xfId="0" applyBorder="1"/>
    <xf numFmtId="0" fontId="1" fillId="0" borderId="0" xfId="0" applyFont="1"/>
    <xf numFmtId="0" fontId="1" fillId="2" borderId="7" xfId="0" applyFont="1" applyFill="1" applyBorder="1"/>
    <xf numFmtId="0" fontId="0" fillId="2" borderId="4" xfId="0" applyFill="1" applyBorder="1"/>
    <xf numFmtId="0" fontId="0" fillId="2" borderId="3" xfId="0" applyFill="1" applyBorder="1"/>
    <xf numFmtId="0" fontId="1" fillId="2" borderId="3" xfId="0" applyFont="1" applyFill="1" applyBorder="1"/>
    <xf numFmtId="0" fontId="0" fillId="2" borderId="1" xfId="0" applyFill="1" applyBorder="1"/>
    <xf numFmtId="0" fontId="0" fillId="0" borderId="0" xfId="0"/>
    <xf numFmtId="0" fontId="7" fillId="0" borderId="1" xfId="0" applyFont="1" applyBorder="1" applyAlignment="1">
      <alignment vertical="top"/>
    </xf>
    <xf numFmtId="0" fontId="7" fillId="0" borderId="1" xfId="0" applyFont="1" applyBorder="1" applyAlignment="1">
      <alignment vertical="top" wrapText="1"/>
    </xf>
    <xf numFmtId="0" fontId="7" fillId="0" borderId="1" xfId="1" applyFont="1" applyFill="1" applyBorder="1" applyAlignment="1">
      <alignment vertical="top"/>
    </xf>
    <xf numFmtId="0" fontId="7" fillId="0" borderId="1" xfId="1" applyFont="1" applyFill="1" applyBorder="1" applyAlignment="1">
      <alignment vertical="top" wrapText="1"/>
    </xf>
    <xf numFmtId="0" fontId="7" fillId="0" borderId="1" xfId="3" applyFont="1" applyFill="1" applyBorder="1" applyAlignment="1">
      <alignment vertical="top"/>
    </xf>
    <xf numFmtId="0" fontId="7" fillId="0" borderId="1" xfId="3" applyFont="1" applyFill="1" applyBorder="1" applyAlignment="1">
      <alignment vertical="top" wrapText="1"/>
    </xf>
    <xf numFmtId="0" fontId="7" fillId="0" borderId="1" xfId="0" applyFont="1" applyFill="1" applyBorder="1" applyAlignment="1">
      <alignment vertical="top"/>
    </xf>
    <xf numFmtId="0" fontId="7" fillId="0" borderId="1" xfId="2" applyFont="1" applyFill="1" applyBorder="1" applyAlignment="1">
      <alignment vertical="top" wrapText="1"/>
    </xf>
    <xf numFmtId="0" fontId="7" fillId="0" borderId="1" xfId="0" applyFont="1" applyFill="1" applyBorder="1" applyAlignment="1">
      <alignment vertical="top" wrapText="1"/>
    </xf>
    <xf numFmtId="0" fontId="7" fillId="2" borderId="1" xfId="0" applyFont="1" applyFill="1" applyBorder="1" applyAlignment="1">
      <alignment vertical="top"/>
    </xf>
    <xf numFmtId="0" fontId="7" fillId="2" borderId="1" xfId="0" applyFont="1" applyFill="1" applyBorder="1" applyAlignment="1">
      <alignment vertical="top" wrapText="1"/>
    </xf>
    <xf numFmtId="0" fontId="7" fillId="0" borderId="1" xfId="2" applyFont="1" applyFill="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7" fillId="2" borderId="1" xfId="3" applyFont="1" applyFill="1" applyBorder="1" applyAlignment="1">
      <alignment vertical="top" wrapText="1"/>
    </xf>
    <xf numFmtId="16"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0" fillId="0" borderId="1" xfId="0" applyFill="1" applyBorder="1" applyAlignment="1">
      <alignment vertical="top"/>
    </xf>
    <xf numFmtId="0" fontId="0" fillId="0" borderId="1" xfId="0" applyBorder="1"/>
    <xf numFmtId="0" fontId="0" fillId="0" borderId="1" xfId="0" applyBorder="1"/>
    <xf numFmtId="0" fontId="1" fillId="0" borderId="1" xfId="0" applyFont="1" applyBorder="1"/>
    <xf numFmtId="0" fontId="9" fillId="0" borderId="1" xfId="0" applyFont="1" applyBorder="1" applyAlignment="1">
      <alignment horizontal="center"/>
    </xf>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B40"/>
  <sheetViews>
    <sheetView topLeftCell="A10" zoomScaleNormal="100" workbookViewId="0">
      <selection activeCell="A39" sqref="A39"/>
    </sheetView>
  </sheetViews>
  <sheetFormatPr defaultRowHeight="15"/>
  <cols>
    <col min="1" max="1" width="10.28515625" customWidth="1"/>
    <col min="2" max="2" width="42.5703125" customWidth="1"/>
  </cols>
  <sheetData>
    <row r="2" spans="1:2">
      <c r="A2" s="11" t="s">
        <v>0</v>
      </c>
      <c r="B2" s="3"/>
    </row>
    <row r="3" spans="1:2">
      <c r="A3" s="12" t="s">
        <v>2</v>
      </c>
      <c r="B3" s="8" t="s">
        <v>1</v>
      </c>
    </row>
    <row r="4" spans="1:2">
      <c r="A4" s="13"/>
      <c r="B4" s="8" t="s">
        <v>88</v>
      </c>
    </row>
    <row r="5" spans="1:2">
      <c r="A5" s="12" t="s">
        <v>3</v>
      </c>
      <c r="B5" s="8" t="s">
        <v>25</v>
      </c>
    </row>
    <row r="6" spans="1:2">
      <c r="A6" s="13"/>
      <c r="B6" s="8" t="s">
        <v>86</v>
      </c>
    </row>
    <row r="7" spans="1:2">
      <c r="A7" s="6"/>
      <c r="B7" s="8" t="s">
        <v>89</v>
      </c>
    </row>
    <row r="8" spans="1:2">
      <c r="A8" s="14" t="s">
        <v>4</v>
      </c>
      <c r="B8" s="3"/>
    </row>
    <row r="9" spans="1:2">
      <c r="A9" s="12" t="s">
        <v>5</v>
      </c>
      <c r="B9" s="8" t="s">
        <v>6</v>
      </c>
    </row>
    <row r="10" spans="1:2">
      <c r="A10" s="13"/>
      <c r="B10" s="8" t="s">
        <v>90</v>
      </c>
    </row>
    <row r="11" spans="1:2">
      <c r="A11" s="13"/>
      <c r="B11" s="8" t="s">
        <v>25</v>
      </c>
    </row>
    <row r="12" spans="1:2">
      <c r="A12" s="13"/>
      <c r="B12" s="8" t="s">
        <v>7</v>
      </c>
    </row>
    <row r="13" spans="1:2">
      <c r="A13" s="6"/>
      <c r="B13" s="8" t="s">
        <v>8</v>
      </c>
    </row>
    <row r="14" spans="1:2">
      <c r="A14" s="12" t="s">
        <v>9</v>
      </c>
      <c r="B14" s="8" t="s">
        <v>10</v>
      </c>
    </row>
    <row r="15" spans="1:2">
      <c r="A15" s="13"/>
      <c r="B15" s="8" t="s">
        <v>11</v>
      </c>
    </row>
    <row r="16" spans="1:2">
      <c r="A16" s="13"/>
      <c r="B16" s="8" t="s">
        <v>12</v>
      </c>
    </row>
    <row r="17" spans="1:2">
      <c r="A17" s="6"/>
      <c r="B17" s="8" t="s">
        <v>8</v>
      </c>
    </row>
    <row r="18" spans="1:2">
      <c r="A18" s="12" t="s">
        <v>13</v>
      </c>
      <c r="B18" s="8" t="s">
        <v>14</v>
      </c>
    </row>
    <row r="19" spans="1:2">
      <c r="A19" s="13"/>
      <c r="B19" s="8" t="s">
        <v>15</v>
      </c>
    </row>
    <row r="20" spans="1:2">
      <c r="A20" s="13"/>
      <c r="B20" s="8" t="s">
        <v>22</v>
      </c>
    </row>
    <row r="21" spans="1:2">
      <c r="A21" s="6"/>
      <c r="B21" s="8" t="s">
        <v>8</v>
      </c>
    </row>
    <row r="22" spans="1:2">
      <c r="A22" s="12" t="s">
        <v>2</v>
      </c>
      <c r="B22" s="8" t="s">
        <v>93</v>
      </c>
    </row>
    <row r="23" spans="1:2">
      <c r="A23" s="13"/>
      <c r="B23" s="8" t="s">
        <v>94</v>
      </c>
    </row>
    <row r="24" spans="1:2">
      <c r="A24" s="13"/>
      <c r="B24" s="8" t="s">
        <v>95</v>
      </c>
    </row>
    <row r="25" spans="1:2">
      <c r="A25" s="6"/>
      <c r="B25" s="8" t="s">
        <v>8</v>
      </c>
    </row>
    <row r="26" spans="1:2">
      <c r="A26" s="12" t="s">
        <v>3</v>
      </c>
      <c r="B26" s="8" t="s">
        <v>17</v>
      </c>
    </row>
    <row r="27" spans="1:2">
      <c r="A27" s="13"/>
      <c r="B27" s="8" t="s">
        <v>19</v>
      </c>
    </row>
    <row r="28" spans="1:2">
      <c r="A28" s="13"/>
      <c r="B28" s="8" t="s">
        <v>18</v>
      </c>
    </row>
    <row r="29" spans="1:2">
      <c r="A29" s="6"/>
      <c r="B29" s="8" t="s">
        <v>87</v>
      </c>
    </row>
    <row r="30" spans="1:2">
      <c r="A30" s="4" t="s">
        <v>20</v>
      </c>
      <c r="B30" s="8"/>
    </row>
    <row r="31" spans="1:2">
      <c r="A31" s="12" t="s">
        <v>5</v>
      </c>
      <c r="B31" s="8" t="s">
        <v>6</v>
      </c>
    </row>
    <row r="32" spans="1:2">
      <c r="A32" s="13"/>
      <c r="B32" s="8" t="s">
        <v>90</v>
      </c>
    </row>
    <row r="33" spans="1:2">
      <c r="A33" s="13"/>
      <c r="B33" s="8" t="s">
        <v>25</v>
      </c>
    </row>
    <row r="34" spans="1:2">
      <c r="A34" s="13"/>
      <c r="B34" s="8" t="s">
        <v>7</v>
      </c>
    </row>
    <row r="35" spans="1:2">
      <c r="A35" s="13"/>
      <c r="B35" s="8" t="s">
        <v>8</v>
      </c>
    </row>
    <row r="36" spans="1:2">
      <c r="A36" s="6"/>
      <c r="B36" s="8"/>
    </row>
    <row r="37" spans="1:2">
      <c r="A37" s="12" t="s">
        <v>21</v>
      </c>
      <c r="B37" s="8" t="s">
        <v>22</v>
      </c>
    </row>
    <row r="38" spans="1:2">
      <c r="A38" s="13"/>
      <c r="B38" s="8" t="s">
        <v>87</v>
      </c>
    </row>
    <row r="39" spans="1:2">
      <c r="A39" s="13"/>
      <c r="B39" s="8" t="s">
        <v>24</v>
      </c>
    </row>
    <row r="40" spans="1:2">
      <c r="A40" s="6"/>
      <c r="B40" s="8" t="s">
        <v>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28"/>
  <sheetViews>
    <sheetView workbookViewId="0">
      <selection activeCell="P106" sqref="P106"/>
    </sheetView>
  </sheetViews>
  <sheetFormatPr defaultRowHeight="15"/>
  <cols>
    <col min="1" max="1" width="20.7109375" customWidth="1"/>
    <col min="2" max="2" width="11.140625" customWidth="1"/>
    <col min="3" max="3" width="9.85546875" customWidth="1"/>
  </cols>
  <sheetData>
    <row r="1" spans="1:11" ht="21">
      <c r="A1" s="1" t="s">
        <v>0</v>
      </c>
      <c r="G1" t="s">
        <v>71</v>
      </c>
      <c r="H1" t="s">
        <v>72</v>
      </c>
      <c r="I1" t="s">
        <v>73</v>
      </c>
      <c r="J1" t="s">
        <v>135</v>
      </c>
    </row>
    <row r="2" spans="1:11">
      <c r="A2" s="4" t="s">
        <v>136</v>
      </c>
      <c r="B2" s="3" t="s">
        <v>33</v>
      </c>
      <c r="C2" s="3" t="s">
        <v>37</v>
      </c>
      <c r="D2" s="3" t="s">
        <v>34</v>
      </c>
      <c r="E2" s="3" t="s">
        <v>37</v>
      </c>
      <c r="F2" s="9"/>
      <c r="G2" s="3">
        <v>17</v>
      </c>
      <c r="H2" s="7">
        <v>8</v>
      </c>
      <c r="I2" s="8"/>
      <c r="J2" s="3">
        <f>SUM(G2:I2)</f>
        <v>25</v>
      </c>
    </row>
    <row r="3" spans="1:11">
      <c r="A3" s="3" t="s">
        <v>26</v>
      </c>
      <c r="B3" s="3"/>
      <c r="C3" s="3"/>
      <c r="D3" s="3">
        <v>0.5</v>
      </c>
      <c r="E3" s="3" t="s">
        <v>40</v>
      </c>
    </row>
    <row r="4" spans="1:11">
      <c r="A4" s="3" t="s">
        <v>27</v>
      </c>
      <c r="B4" s="3"/>
      <c r="C4" s="3"/>
      <c r="D4" s="3">
        <v>1</v>
      </c>
      <c r="E4" s="3" t="s">
        <v>96</v>
      </c>
    </row>
    <row r="5" spans="1:11">
      <c r="A5" s="3" t="s">
        <v>28</v>
      </c>
      <c r="B5" s="3"/>
      <c r="C5" s="3"/>
      <c r="D5" s="3">
        <v>1</v>
      </c>
      <c r="E5" s="3" t="s">
        <v>60</v>
      </c>
    </row>
    <row r="6" spans="1:11">
      <c r="A6" s="3" t="s">
        <v>29</v>
      </c>
      <c r="B6" s="3"/>
      <c r="C6" s="3"/>
      <c r="D6" s="3">
        <v>1</v>
      </c>
      <c r="E6" s="3"/>
    </row>
    <row r="7" spans="1:11">
      <c r="A7" s="3" t="s">
        <v>30</v>
      </c>
      <c r="B7" s="3"/>
      <c r="C7" s="3"/>
      <c r="D7" s="3">
        <v>1</v>
      </c>
      <c r="E7" s="3"/>
      <c r="G7" s="17"/>
    </row>
    <row r="8" spans="1:11">
      <c r="A8" s="3" t="s">
        <v>31</v>
      </c>
      <c r="B8" s="3"/>
      <c r="C8" s="3"/>
      <c r="D8" s="3">
        <v>2</v>
      </c>
      <c r="E8" s="3" t="s">
        <v>38</v>
      </c>
      <c r="G8" s="18" t="s">
        <v>143</v>
      </c>
      <c r="H8" s="19"/>
    </row>
    <row r="9" spans="1:11">
      <c r="A9" s="3" t="s">
        <v>32</v>
      </c>
      <c r="B9" s="3">
        <v>100</v>
      </c>
      <c r="C9" s="3" t="s">
        <v>39</v>
      </c>
      <c r="D9" s="3">
        <f>B9*(G2+H2+I2)</f>
        <v>2500</v>
      </c>
      <c r="E9" s="3" t="s">
        <v>39</v>
      </c>
    </row>
    <row r="10" spans="1:11">
      <c r="A10" s="3" t="s">
        <v>134</v>
      </c>
      <c r="B10" s="5">
        <v>0.33333333333333331</v>
      </c>
      <c r="C10" s="3" t="s">
        <v>38</v>
      </c>
      <c r="D10" s="3">
        <f>B10*(G2+H2+I2)</f>
        <v>8.3333333333333321</v>
      </c>
      <c r="E10" s="3" t="s">
        <v>38</v>
      </c>
    </row>
    <row r="11" spans="1:11">
      <c r="A11" s="3" t="s">
        <v>36</v>
      </c>
      <c r="B11" s="3">
        <v>100</v>
      </c>
      <c r="C11" s="3" t="s">
        <v>39</v>
      </c>
      <c r="D11" s="3">
        <f>B11*(G2+H2+I2)</f>
        <v>2500</v>
      </c>
      <c r="E11" s="3" t="s">
        <v>39</v>
      </c>
    </row>
    <row r="12" spans="1:11">
      <c r="A12" s="3" t="s">
        <v>83</v>
      </c>
      <c r="B12" s="3">
        <v>33</v>
      </c>
      <c r="C12" s="3" t="s">
        <v>39</v>
      </c>
      <c r="D12" s="3">
        <f>B12*(G2+H2+I2)</f>
        <v>825</v>
      </c>
      <c r="E12" s="3" t="s">
        <v>39</v>
      </c>
    </row>
    <row r="13" spans="1:11">
      <c r="A13" s="3" t="s">
        <v>41</v>
      </c>
      <c r="B13" s="5">
        <v>0.16666666666666666</v>
      </c>
      <c r="C13" s="3" t="s">
        <v>38</v>
      </c>
      <c r="D13" s="3">
        <f>B13*(G2+H2+I2)</f>
        <v>4.1666666666666661</v>
      </c>
      <c r="E13" s="3" t="s">
        <v>38</v>
      </c>
      <c r="I13" s="9"/>
    </row>
    <row r="14" spans="1:11">
      <c r="A14" s="3" t="s">
        <v>42</v>
      </c>
      <c r="B14" s="5">
        <v>83.333333333333329</v>
      </c>
      <c r="C14" s="3"/>
      <c r="D14" s="3">
        <f>B14*(G2+H2+I2)</f>
        <v>2083.333333333333</v>
      </c>
      <c r="E14" s="3"/>
    </row>
    <row r="15" spans="1:11">
      <c r="A15" s="3" t="s">
        <v>52</v>
      </c>
      <c r="B15" s="5">
        <v>0.5</v>
      </c>
      <c r="C15" s="3" t="s">
        <v>38</v>
      </c>
      <c r="D15" s="3">
        <f>B15*(G2+H2+I2)</f>
        <v>12.5</v>
      </c>
      <c r="E15" s="3" t="s">
        <v>38</v>
      </c>
      <c r="K15" s="9"/>
    </row>
    <row r="16" spans="1:11">
      <c r="A16" s="3" t="s">
        <v>12</v>
      </c>
      <c r="B16" s="3"/>
      <c r="C16" s="3"/>
      <c r="D16" s="3"/>
      <c r="E16" s="3"/>
    </row>
    <row r="17" spans="1:10">
      <c r="A17" s="9"/>
      <c r="B17" s="9"/>
      <c r="C17" s="9"/>
      <c r="D17" s="9"/>
      <c r="E17" s="9"/>
      <c r="G17" t="s">
        <v>71</v>
      </c>
      <c r="H17" t="s">
        <v>72</v>
      </c>
      <c r="I17" t="s">
        <v>73</v>
      </c>
      <c r="J17" t="s">
        <v>135</v>
      </c>
    </row>
    <row r="18" spans="1:10">
      <c r="A18" s="4" t="s">
        <v>3</v>
      </c>
      <c r="B18" s="3"/>
      <c r="C18" s="3"/>
      <c r="D18" s="3"/>
      <c r="E18" s="3"/>
      <c r="F18" s="9"/>
      <c r="G18" s="3">
        <v>17</v>
      </c>
      <c r="H18" s="7">
        <v>8</v>
      </c>
      <c r="I18" s="8"/>
      <c r="J18" s="3">
        <f>SUM(G18:I18)</f>
        <v>25</v>
      </c>
    </row>
    <row r="19" spans="1:10">
      <c r="A19" s="3" t="s">
        <v>43</v>
      </c>
      <c r="B19" s="3">
        <v>2</v>
      </c>
      <c r="C19" s="3" t="s">
        <v>38</v>
      </c>
      <c r="D19" s="3">
        <f>B19*(G18+H18+I18)</f>
        <v>50</v>
      </c>
      <c r="E19" s="3" t="s">
        <v>38</v>
      </c>
    </row>
    <row r="20" spans="1:10">
      <c r="A20" s="3" t="s">
        <v>52</v>
      </c>
      <c r="B20" s="3">
        <v>1</v>
      </c>
      <c r="C20" s="3" t="s">
        <v>38</v>
      </c>
      <c r="D20" s="3">
        <f>B20*(G18+H18+I18)</f>
        <v>25</v>
      </c>
      <c r="E20" s="3" t="s">
        <v>38</v>
      </c>
    </row>
    <row r="21" spans="1:10">
      <c r="A21" s="3" t="s">
        <v>44</v>
      </c>
      <c r="B21" s="3">
        <v>1</v>
      </c>
      <c r="C21" s="3" t="s">
        <v>45</v>
      </c>
      <c r="D21" s="3">
        <f>B21*(G18+H18+I18)</f>
        <v>25</v>
      </c>
      <c r="E21" s="3" t="s">
        <v>45</v>
      </c>
      <c r="G21" s="18" t="s">
        <v>144</v>
      </c>
      <c r="H21" s="20"/>
      <c r="I21" s="19"/>
    </row>
    <row r="22" spans="1:10">
      <c r="A22" s="3" t="s">
        <v>50</v>
      </c>
      <c r="B22" s="3">
        <v>1</v>
      </c>
      <c r="C22" s="3" t="s">
        <v>45</v>
      </c>
      <c r="D22" s="3">
        <f>B22*(G18+H18+I18)</f>
        <v>25</v>
      </c>
      <c r="E22" s="3"/>
    </row>
    <row r="23" spans="1:10">
      <c r="A23" s="3" t="s">
        <v>46</v>
      </c>
      <c r="B23" s="3">
        <v>15</v>
      </c>
      <c r="C23" s="3" t="s">
        <v>39</v>
      </c>
      <c r="D23" s="3">
        <f>B23*(G18+H18+I18)</f>
        <v>375</v>
      </c>
      <c r="E23" s="3" t="s">
        <v>39</v>
      </c>
    </row>
    <row r="24" spans="1:10">
      <c r="A24" s="3" t="s">
        <v>12</v>
      </c>
      <c r="B24" s="3"/>
      <c r="C24" s="3"/>
      <c r="D24" s="3"/>
      <c r="E24" s="3"/>
    </row>
    <row r="25" spans="1:10">
      <c r="A25" s="10" t="s">
        <v>86</v>
      </c>
      <c r="B25" s="3"/>
      <c r="C25" s="3"/>
      <c r="D25" s="3"/>
      <c r="E25" s="3"/>
    </row>
    <row r="26" spans="1:10">
      <c r="A26" s="9"/>
      <c r="B26" s="9"/>
      <c r="C26" s="9"/>
      <c r="D26" s="9"/>
      <c r="E26" s="9"/>
    </row>
    <row r="33" spans="1:10" ht="21">
      <c r="A33" s="1" t="s">
        <v>4</v>
      </c>
      <c r="G33" t="s">
        <v>71</v>
      </c>
      <c r="H33" t="s">
        <v>72</v>
      </c>
      <c r="I33" t="s">
        <v>73</v>
      </c>
      <c r="J33" t="s">
        <v>135</v>
      </c>
    </row>
    <row r="34" spans="1:10">
      <c r="A34" s="4" t="s">
        <v>5</v>
      </c>
      <c r="B34" s="3" t="s">
        <v>33</v>
      </c>
      <c r="C34" s="3" t="s">
        <v>37</v>
      </c>
      <c r="D34" s="3" t="s">
        <v>34</v>
      </c>
      <c r="E34" s="3" t="s">
        <v>37</v>
      </c>
      <c r="F34" s="9"/>
      <c r="G34" s="3">
        <v>17</v>
      </c>
      <c r="H34" s="7">
        <v>8</v>
      </c>
      <c r="I34" s="8"/>
      <c r="J34" s="3">
        <f>SUM(G34:I34)</f>
        <v>25</v>
      </c>
    </row>
    <row r="35" spans="1:10">
      <c r="A35" s="3" t="s">
        <v>47</v>
      </c>
      <c r="B35" s="3"/>
      <c r="C35" s="3"/>
      <c r="D35" s="3">
        <v>1</v>
      </c>
      <c r="E35" s="3" t="s">
        <v>55</v>
      </c>
    </row>
    <row r="36" spans="1:10">
      <c r="A36" s="3" t="s">
        <v>97</v>
      </c>
      <c r="B36" s="3"/>
      <c r="C36" s="3"/>
      <c r="D36" s="3">
        <v>1</v>
      </c>
      <c r="E36" s="3" t="s">
        <v>60</v>
      </c>
    </row>
    <row r="37" spans="1:10">
      <c r="A37" s="3" t="s">
        <v>48</v>
      </c>
      <c r="B37" s="3"/>
      <c r="C37" s="3"/>
      <c r="D37" s="3">
        <v>3</v>
      </c>
      <c r="E37" s="3" t="s">
        <v>40</v>
      </c>
    </row>
    <row r="38" spans="1:10">
      <c r="A38" s="3" t="s">
        <v>15</v>
      </c>
      <c r="B38" s="3"/>
      <c r="C38" s="3"/>
      <c r="D38" s="3">
        <v>1</v>
      </c>
      <c r="E38" s="3" t="s">
        <v>55</v>
      </c>
    </row>
    <row r="39" spans="1:10">
      <c r="A39" s="3" t="s">
        <v>43</v>
      </c>
      <c r="B39" s="3">
        <v>2</v>
      </c>
      <c r="C39" s="3" t="s">
        <v>38</v>
      </c>
      <c r="D39" s="3">
        <f>B39*(G34+H34+I34)</f>
        <v>50</v>
      </c>
      <c r="E39" s="3" t="s">
        <v>98</v>
      </c>
    </row>
    <row r="40" spans="1:10">
      <c r="A40" s="3" t="s">
        <v>52</v>
      </c>
      <c r="B40" s="3">
        <v>0.5</v>
      </c>
      <c r="C40" s="3" t="s">
        <v>38</v>
      </c>
      <c r="D40" s="3">
        <f>B40*(G34+H34+I34)</f>
        <v>12.5</v>
      </c>
      <c r="E40" s="3" t="s">
        <v>38</v>
      </c>
      <c r="G40" s="18" t="s">
        <v>145</v>
      </c>
      <c r="H40" s="19"/>
    </row>
    <row r="41" spans="1:10">
      <c r="A41" s="3" t="s">
        <v>50</v>
      </c>
      <c r="B41" s="3">
        <v>1</v>
      </c>
      <c r="C41" s="3" t="s">
        <v>38</v>
      </c>
      <c r="D41" s="3"/>
      <c r="E41" s="3"/>
    </row>
    <row r="42" spans="1:10">
      <c r="A42" s="3" t="s">
        <v>44</v>
      </c>
      <c r="B42" s="3">
        <v>1</v>
      </c>
      <c r="C42" s="3" t="s">
        <v>45</v>
      </c>
      <c r="D42" s="3"/>
      <c r="E42" s="3"/>
    </row>
    <row r="43" spans="1:10">
      <c r="A43" s="3" t="s">
        <v>51</v>
      </c>
      <c r="B43" s="3">
        <v>1</v>
      </c>
      <c r="C43" s="3" t="s">
        <v>45</v>
      </c>
      <c r="D43" s="3"/>
      <c r="E43" s="3"/>
    </row>
    <row r="44" spans="1:10">
      <c r="A44" s="3" t="s">
        <v>53</v>
      </c>
      <c r="B44" s="3"/>
      <c r="C44" s="3"/>
      <c r="D44" s="3">
        <v>1</v>
      </c>
      <c r="E44" s="3"/>
    </row>
    <row r="45" spans="1:10">
      <c r="A45" s="3" t="s">
        <v>16</v>
      </c>
      <c r="B45" s="3"/>
      <c r="C45" s="3"/>
      <c r="D45" s="3">
        <v>1</v>
      </c>
      <c r="E45" s="3"/>
    </row>
    <row r="46" spans="1:10">
      <c r="A46" s="3" t="s">
        <v>54</v>
      </c>
      <c r="B46" s="3"/>
      <c r="C46" s="3"/>
      <c r="D46" s="3">
        <v>0.5</v>
      </c>
      <c r="E46" s="3" t="s">
        <v>55</v>
      </c>
    </row>
    <row r="47" spans="1:10">
      <c r="A47" s="3" t="s">
        <v>56</v>
      </c>
      <c r="B47" s="3"/>
      <c r="C47" s="3"/>
      <c r="D47" s="3">
        <v>1</v>
      </c>
      <c r="E47" s="3" t="s">
        <v>55</v>
      </c>
    </row>
    <row r="48" spans="1:10">
      <c r="A48" s="3" t="s">
        <v>7</v>
      </c>
      <c r="B48" s="3">
        <v>2.5</v>
      </c>
      <c r="C48" s="3" t="s">
        <v>49</v>
      </c>
      <c r="D48" s="3">
        <f>B48*(G34+H34+I34)</f>
        <v>62.5</v>
      </c>
      <c r="E48" s="3" t="s">
        <v>49</v>
      </c>
    </row>
    <row r="49" spans="1:12">
      <c r="A49" s="3" t="s">
        <v>99</v>
      </c>
      <c r="B49" s="3"/>
      <c r="C49" s="3"/>
      <c r="D49" s="3">
        <v>1</v>
      </c>
      <c r="E49" s="3" t="s">
        <v>55</v>
      </c>
    </row>
    <row r="50" spans="1:12">
      <c r="G50" t="s">
        <v>71</v>
      </c>
      <c r="H50" t="s">
        <v>72</v>
      </c>
      <c r="I50" t="s">
        <v>73</v>
      </c>
      <c r="J50" t="s">
        <v>135</v>
      </c>
    </row>
    <row r="51" spans="1:12">
      <c r="A51" s="4" t="s">
        <v>9</v>
      </c>
      <c r="B51" s="3" t="s">
        <v>33</v>
      </c>
      <c r="C51" s="3" t="s">
        <v>37</v>
      </c>
      <c r="D51" s="3" t="s">
        <v>34</v>
      </c>
      <c r="E51" s="3" t="s">
        <v>37</v>
      </c>
      <c r="F51" s="9"/>
      <c r="G51" s="3">
        <v>59</v>
      </c>
      <c r="H51" s="7">
        <v>19</v>
      </c>
      <c r="I51" s="8">
        <v>7</v>
      </c>
      <c r="J51" s="3">
        <f>SUM(G51:I51)</f>
        <v>85</v>
      </c>
      <c r="L51" s="2"/>
    </row>
    <row r="52" spans="1:12">
      <c r="A52" s="6" t="s">
        <v>57</v>
      </c>
      <c r="B52" s="6">
        <v>80</v>
      </c>
      <c r="C52" s="6" t="s">
        <v>39</v>
      </c>
      <c r="D52" s="6">
        <f>B52*(G51+H51+I51)</f>
        <v>6800</v>
      </c>
      <c r="E52" s="6"/>
    </row>
    <row r="53" spans="1:12">
      <c r="A53" s="3" t="s">
        <v>58</v>
      </c>
      <c r="B53" s="5">
        <v>0.33333333333333331</v>
      </c>
      <c r="C53" s="3" t="s">
        <v>60</v>
      </c>
      <c r="D53" s="3">
        <f>B53*(G51+H51+I51)</f>
        <v>28.333333333333332</v>
      </c>
      <c r="E53" s="3"/>
    </row>
    <row r="54" spans="1:12">
      <c r="A54" s="3" t="s">
        <v>59</v>
      </c>
      <c r="B54" s="3">
        <v>0.5</v>
      </c>
      <c r="C54" s="3" t="s">
        <v>38</v>
      </c>
      <c r="D54" s="3">
        <f>B54*(G51+H51+I51)</f>
        <v>42.5</v>
      </c>
      <c r="E54" s="3"/>
      <c r="G54" s="18" t="s">
        <v>146</v>
      </c>
      <c r="H54" s="19"/>
    </row>
    <row r="55" spans="1:12">
      <c r="A55" s="3" t="s">
        <v>26</v>
      </c>
      <c r="B55" s="3"/>
      <c r="C55" s="3"/>
      <c r="D55" s="3"/>
      <c r="E55" s="3"/>
    </row>
    <row r="56" spans="1:12">
      <c r="A56" s="3" t="s">
        <v>61</v>
      </c>
      <c r="B56" s="3"/>
      <c r="C56" s="3"/>
      <c r="D56" s="3"/>
      <c r="E56" s="3"/>
    </row>
    <row r="57" spans="1:12">
      <c r="A57" s="3" t="s">
        <v>64</v>
      </c>
      <c r="B57" s="3"/>
      <c r="C57" s="3"/>
      <c r="D57" s="3"/>
      <c r="E57" s="3"/>
    </row>
    <row r="58" spans="1:12">
      <c r="A58" s="3" t="s">
        <v>30</v>
      </c>
      <c r="B58" s="3"/>
      <c r="C58" s="3"/>
      <c r="D58" s="3"/>
      <c r="E58" s="3"/>
    </row>
    <row r="59" spans="1:12">
      <c r="A59" s="3" t="s">
        <v>29</v>
      </c>
      <c r="B59" s="3"/>
      <c r="C59" s="3"/>
      <c r="D59" s="3"/>
      <c r="E59" s="3"/>
    </row>
    <row r="60" spans="1:12">
      <c r="A60" s="3" t="s">
        <v>36</v>
      </c>
      <c r="B60" s="3">
        <v>50</v>
      </c>
      <c r="C60" s="3" t="s">
        <v>39</v>
      </c>
      <c r="D60" s="3">
        <f>B60*(G51+H51+I51)</f>
        <v>4250</v>
      </c>
      <c r="E60" s="3" t="s">
        <v>39</v>
      </c>
    </row>
    <row r="61" spans="1:12">
      <c r="A61" s="3" t="s">
        <v>62</v>
      </c>
      <c r="B61" s="3">
        <v>20</v>
      </c>
      <c r="C61" s="3" t="s">
        <v>39</v>
      </c>
      <c r="D61" s="3">
        <f>B61*(G51+H51+I51)</f>
        <v>1700</v>
      </c>
      <c r="E61" s="3" t="s">
        <v>39</v>
      </c>
    </row>
    <row r="62" spans="1:12">
      <c r="A62" s="3" t="s">
        <v>63</v>
      </c>
      <c r="B62" s="3">
        <v>40</v>
      </c>
      <c r="C62" s="3" t="s">
        <v>39</v>
      </c>
      <c r="D62" s="3">
        <f>B62*(G51+H51+I51)</f>
        <v>3400</v>
      </c>
      <c r="E62" s="3" t="s">
        <v>39</v>
      </c>
    </row>
    <row r="63" spans="1:12">
      <c r="A63" s="3" t="s">
        <v>100</v>
      </c>
      <c r="B63" s="3"/>
      <c r="C63" s="3"/>
      <c r="D63" s="3">
        <v>5</v>
      </c>
      <c r="E63" s="3" t="s">
        <v>38</v>
      </c>
    </row>
    <row r="64" spans="1:12">
      <c r="A64" s="3" t="s">
        <v>65</v>
      </c>
      <c r="B64" s="3">
        <v>40</v>
      </c>
      <c r="C64" s="3" t="s">
        <v>39</v>
      </c>
      <c r="D64" s="3">
        <f>B64*(G51+H51+I51)</f>
        <v>3400</v>
      </c>
      <c r="E64" s="3" t="s">
        <v>39</v>
      </c>
    </row>
    <row r="65" spans="1:11">
      <c r="A65" s="3" t="s">
        <v>16</v>
      </c>
      <c r="B65" s="3">
        <v>40</v>
      </c>
      <c r="C65" s="3" t="s">
        <v>39</v>
      </c>
      <c r="D65" s="3">
        <f>B65*(G51+H51+I51)</f>
        <v>3400</v>
      </c>
      <c r="E65" s="3" t="s">
        <v>39</v>
      </c>
    </row>
    <row r="66" spans="1:11" ht="21">
      <c r="A66" s="1" t="s">
        <v>137</v>
      </c>
      <c r="G66" t="s">
        <v>71</v>
      </c>
      <c r="H66" t="s">
        <v>72</v>
      </c>
      <c r="I66" t="s">
        <v>73</v>
      </c>
      <c r="J66" t="s">
        <v>135</v>
      </c>
    </row>
    <row r="67" spans="1:11">
      <c r="A67" s="4" t="s">
        <v>13</v>
      </c>
      <c r="B67" s="3" t="s">
        <v>33</v>
      </c>
      <c r="C67" s="3" t="s">
        <v>37</v>
      </c>
      <c r="D67" s="3" t="s">
        <v>34</v>
      </c>
      <c r="E67" s="3" t="s">
        <v>37</v>
      </c>
      <c r="F67" s="9"/>
      <c r="G67" s="3">
        <v>59</v>
      </c>
      <c r="H67" s="7">
        <v>19</v>
      </c>
      <c r="I67" s="8">
        <v>7</v>
      </c>
      <c r="J67" s="3">
        <f>SUM(G67:I67)</f>
        <v>85</v>
      </c>
    </row>
    <row r="68" spans="1:11">
      <c r="A68" s="3" t="s">
        <v>92</v>
      </c>
      <c r="B68" s="3">
        <v>2</v>
      </c>
      <c r="C68" s="3" t="s">
        <v>49</v>
      </c>
      <c r="D68" s="3">
        <f>B68*(G67+H67+I67)</f>
        <v>170</v>
      </c>
      <c r="E68" s="3" t="s">
        <v>49</v>
      </c>
    </row>
    <row r="69" spans="1:11">
      <c r="A69" s="3" t="s">
        <v>91</v>
      </c>
      <c r="B69" s="5">
        <v>0.33333333333333331</v>
      </c>
      <c r="C69" s="3" t="s">
        <v>38</v>
      </c>
      <c r="D69" s="3">
        <f>B69*(G67+H67+I67)</f>
        <v>28.333333333333332</v>
      </c>
      <c r="E69" s="3" t="s">
        <v>38</v>
      </c>
    </row>
    <row r="70" spans="1:11">
      <c r="A70" s="3" t="s">
        <v>15</v>
      </c>
      <c r="B70" s="3"/>
      <c r="C70" s="3"/>
      <c r="D70" s="3">
        <v>6</v>
      </c>
      <c r="E70" s="3" t="s">
        <v>38</v>
      </c>
    </row>
    <row r="71" spans="1:11">
      <c r="A71" s="3" t="s">
        <v>12</v>
      </c>
      <c r="B71" s="3"/>
      <c r="C71" s="3"/>
      <c r="D71" s="3"/>
      <c r="E71" s="3"/>
    </row>
    <row r="72" spans="1:11">
      <c r="G72" t="s">
        <v>71</v>
      </c>
      <c r="H72" t="s">
        <v>72</v>
      </c>
      <c r="I72" t="s">
        <v>73</v>
      </c>
      <c r="J72" t="s">
        <v>135</v>
      </c>
    </row>
    <row r="73" spans="1:11">
      <c r="A73" s="4" t="s">
        <v>2</v>
      </c>
      <c r="B73" s="3" t="s">
        <v>33</v>
      </c>
      <c r="C73" s="3" t="s">
        <v>37</v>
      </c>
      <c r="D73" s="3" t="s">
        <v>34</v>
      </c>
      <c r="E73" s="3" t="s">
        <v>37</v>
      </c>
      <c r="F73" s="9"/>
      <c r="G73" s="3">
        <v>43</v>
      </c>
      <c r="H73" s="7">
        <v>14</v>
      </c>
      <c r="I73" s="8">
        <v>7</v>
      </c>
      <c r="J73" s="3">
        <f>SUM(G73:I73)</f>
        <v>64</v>
      </c>
    </row>
    <row r="74" spans="1:11">
      <c r="A74" s="3" t="s">
        <v>66</v>
      </c>
      <c r="B74" s="3">
        <v>120</v>
      </c>
      <c r="C74" s="3" t="s">
        <v>39</v>
      </c>
      <c r="D74" s="3">
        <f>B74*(G73+H73+I73)</f>
        <v>7680</v>
      </c>
      <c r="E74" s="3" t="s">
        <v>39</v>
      </c>
    </row>
    <row r="75" spans="1:11">
      <c r="A75" s="3" t="s">
        <v>59</v>
      </c>
      <c r="B75" s="3"/>
      <c r="C75" s="3"/>
      <c r="D75" s="3">
        <v>10</v>
      </c>
      <c r="E75" s="3" t="s">
        <v>38</v>
      </c>
    </row>
    <row r="76" spans="1:11">
      <c r="A76" s="3" t="s">
        <v>101</v>
      </c>
      <c r="B76" s="3">
        <v>200</v>
      </c>
      <c r="C76" s="3" t="s">
        <v>39</v>
      </c>
      <c r="D76" s="3">
        <f>B76*(G73+H73+I73)</f>
        <v>12800</v>
      </c>
      <c r="E76" s="3" t="s">
        <v>39</v>
      </c>
      <c r="G76" s="18" t="s">
        <v>147</v>
      </c>
      <c r="H76" s="21"/>
      <c r="I76" s="20"/>
      <c r="J76" s="20"/>
      <c r="K76" s="19"/>
    </row>
    <row r="77" spans="1:11">
      <c r="A77" s="3" t="s">
        <v>7</v>
      </c>
      <c r="B77" s="3"/>
      <c r="C77" s="3"/>
      <c r="D77" s="3">
        <v>2</v>
      </c>
      <c r="E77" s="3" t="s">
        <v>40</v>
      </c>
    </row>
    <row r="78" spans="1:11">
      <c r="A78" s="3" t="s">
        <v>52</v>
      </c>
      <c r="B78" s="3">
        <v>0.5</v>
      </c>
      <c r="C78" s="3" t="s">
        <v>38</v>
      </c>
      <c r="D78" s="3">
        <f>B78*(G73+H73+I73)</f>
        <v>32</v>
      </c>
      <c r="E78" s="3"/>
    </row>
    <row r="79" spans="1:11">
      <c r="A79" s="3" t="s">
        <v>46</v>
      </c>
      <c r="B79" s="3">
        <v>0.5</v>
      </c>
      <c r="C79" s="3" t="s">
        <v>39</v>
      </c>
      <c r="D79" s="3">
        <f>B79*(G73+H73+I73)</f>
        <v>32</v>
      </c>
      <c r="E79" s="3"/>
    </row>
    <row r="80" spans="1:11">
      <c r="A80" s="3" t="s">
        <v>67</v>
      </c>
      <c r="B80" s="3">
        <v>40</v>
      </c>
      <c r="C80" s="3" t="s">
        <v>39</v>
      </c>
      <c r="D80" s="3">
        <f>B80*(G73+H73+I73)</f>
        <v>2560</v>
      </c>
      <c r="E80" s="3"/>
    </row>
    <row r="81" spans="1:10">
      <c r="A81" s="3" t="s">
        <v>75</v>
      </c>
      <c r="B81" s="3">
        <v>40</v>
      </c>
      <c r="C81" s="3" t="s">
        <v>39</v>
      </c>
      <c r="D81" s="3">
        <f>B81*(G73+H73+I73)</f>
        <v>2560</v>
      </c>
      <c r="E81" s="3"/>
    </row>
    <row r="82" spans="1:10">
      <c r="A82" s="3" t="s">
        <v>12</v>
      </c>
      <c r="B82" s="3"/>
      <c r="C82" s="3"/>
      <c r="D82" s="3"/>
      <c r="E82" s="3"/>
    </row>
    <row r="83" spans="1:10">
      <c r="G83" t="s">
        <v>71</v>
      </c>
      <c r="H83" t="s">
        <v>72</v>
      </c>
      <c r="I83" t="s">
        <v>73</v>
      </c>
      <c r="J83" t="s">
        <v>135</v>
      </c>
    </row>
    <row r="84" spans="1:10">
      <c r="A84" s="4" t="s">
        <v>3</v>
      </c>
      <c r="B84" s="3" t="s">
        <v>33</v>
      </c>
      <c r="C84" s="3" t="s">
        <v>37</v>
      </c>
      <c r="D84" s="3" t="s">
        <v>34</v>
      </c>
      <c r="E84" s="3" t="s">
        <v>37</v>
      </c>
      <c r="F84" s="9"/>
      <c r="G84" s="3">
        <v>43</v>
      </c>
      <c r="H84" s="7">
        <v>14</v>
      </c>
      <c r="I84" s="8">
        <v>7</v>
      </c>
      <c r="J84" s="3">
        <f>SUM(G84:I84)</f>
        <v>64</v>
      </c>
    </row>
    <row r="85" spans="1:10">
      <c r="A85" s="3" t="s">
        <v>35</v>
      </c>
      <c r="B85" s="3">
        <v>1.2</v>
      </c>
      <c r="C85" s="3" t="s">
        <v>38</v>
      </c>
      <c r="D85" s="3">
        <f>B85*(G84+H84+I84)</f>
        <v>76.8</v>
      </c>
      <c r="E85" s="3"/>
    </row>
    <row r="86" spans="1:10">
      <c r="A86" s="3" t="s">
        <v>68</v>
      </c>
      <c r="B86" s="3">
        <v>1.2</v>
      </c>
      <c r="C86" s="3" t="s">
        <v>38</v>
      </c>
      <c r="D86" s="3">
        <f>B86*(G73+H73+I73)</f>
        <v>76.8</v>
      </c>
      <c r="E86" s="3"/>
    </row>
    <row r="87" spans="1:10">
      <c r="A87" s="3" t="s">
        <v>19</v>
      </c>
      <c r="B87" s="3"/>
      <c r="C87" s="3"/>
      <c r="D87" s="3">
        <v>1</v>
      </c>
      <c r="E87" s="3" t="s">
        <v>38</v>
      </c>
      <c r="G87" s="18" t="s">
        <v>148</v>
      </c>
      <c r="H87" s="20"/>
      <c r="I87" s="19"/>
    </row>
    <row r="88" spans="1:10">
      <c r="A88" s="3" t="s">
        <v>103</v>
      </c>
      <c r="B88" s="3"/>
      <c r="C88" s="3"/>
      <c r="D88" s="3">
        <v>1</v>
      </c>
      <c r="E88" s="3" t="s">
        <v>38</v>
      </c>
    </row>
    <row r="89" spans="1:10">
      <c r="A89" s="3" t="s">
        <v>7</v>
      </c>
      <c r="B89" s="3">
        <v>2</v>
      </c>
      <c r="C89" s="3" t="s">
        <v>49</v>
      </c>
      <c r="D89" s="3">
        <f>B89*(G84+H84+I84)</f>
        <v>128</v>
      </c>
      <c r="E89" s="3" t="s">
        <v>49</v>
      </c>
    </row>
    <row r="90" spans="1:10">
      <c r="A90" s="3" t="s">
        <v>99</v>
      </c>
      <c r="B90" s="3"/>
      <c r="C90" s="3"/>
      <c r="D90" s="3">
        <v>1</v>
      </c>
      <c r="E90" s="3" t="s">
        <v>55</v>
      </c>
    </row>
    <row r="91" spans="1:10">
      <c r="A91" s="3" t="s">
        <v>12</v>
      </c>
      <c r="B91" s="3"/>
      <c r="C91" s="3"/>
      <c r="D91" s="3"/>
      <c r="E91" s="3"/>
    </row>
    <row r="98" spans="1:10" ht="21">
      <c r="A98" s="1" t="s">
        <v>20</v>
      </c>
      <c r="G98" t="s">
        <v>71</v>
      </c>
      <c r="H98" t="s">
        <v>72</v>
      </c>
      <c r="I98" t="s">
        <v>73</v>
      </c>
      <c r="J98" t="s">
        <v>135</v>
      </c>
    </row>
    <row r="99" spans="1:10">
      <c r="A99" s="4" t="s">
        <v>5</v>
      </c>
      <c r="B99" s="3" t="s">
        <v>33</v>
      </c>
      <c r="C99" s="3" t="s">
        <v>37</v>
      </c>
      <c r="D99" s="3" t="s">
        <v>34</v>
      </c>
      <c r="E99" s="3" t="s">
        <v>37</v>
      </c>
      <c r="F99" s="9"/>
      <c r="G99" s="3">
        <v>43</v>
      </c>
      <c r="H99" s="7">
        <v>14</v>
      </c>
      <c r="I99" s="8">
        <v>7</v>
      </c>
      <c r="J99" s="3">
        <f>SUM(G99:I99)</f>
        <v>64</v>
      </c>
    </row>
    <row r="100" spans="1:10">
      <c r="A100" s="3" t="s">
        <v>47</v>
      </c>
      <c r="B100" s="3"/>
      <c r="C100" s="3"/>
      <c r="D100" s="3">
        <v>1</v>
      </c>
      <c r="E100" s="3" t="s">
        <v>55</v>
      </c>
    </row>
    <row r="101" spans="1:10">
      <c r="A101" s="3" t="s">
        <v>48</v>
      </c>
      <c r="B101" s="3"/>
      <c r="C101" s="3"/>
      <c r="D101" s="3">
        <v>5</v>
      </c>
      <c r="E101" s="3" t="s">
        <v>40</v>
      </c>
    </row>
    <row r="102" spans="1:10">
      <c r="A102" s="3" t="s">
        <v>43</v>
      </c>
      <c r="B102" s="3">
        <v>2</v>
      </c>
      <c r="C102" s="3" t="s">
        <v>38</v>
      </c>
      <c r="D102" s="3">
        <f>B102*(G99+H99+I99)</f>
        <v>128</v>
      </c>
      <c r="E102" s="3"/>
    </row>
    <row r="103" spans="1:10">
      <c r="A103" s="3" t="s">
        <v>52</v>
      </c>
      <c r="B103" s="3">
        <v>0.5</v>
      </c>
      <c r="C103" s="3" t="s">
        <v>38</v>
      </c>
      <c r="D103" s="3">
        <f>B103*(G99+H99+I99)</f>
        <v>32</v>
      </c>
      <c r="E103" s="3"/>
      <c r="G103" s="18" t="s">
        <v>145</v>
      </c>
      <c r="H103" s="19"/>
    </row>
    <row r="104" spans="1:10">
      <c r="A104" s="3" t="s">
        <v>50</v>
      </c>
      <c r="B104" s="3">
        <v>1</v>
      </c>
      <c r="C104" s="3" t="s">
        <v>38</v>
      </c>
      <c r="D104" s="3">
        <f>B104*(G99+H99+I99)</f>
        <v>64</v>
      </c>
      <c r="E104" s="3"/>
    </row>
    <row r="105" spans="1:10">
      <c r="A105" s="3" t="s">
        <v>44</v>
      </c>
      <c r="B105" s="3">
        <v>1</v>
      </c>
      <c r="C105" s="3" t="s">
        <v>45</v>
      </c>
      <c r="D105" s="3">
        <f>B105*(G99+H99+I99)</f>
        <v>64</v>
      </c>
      <c r="E105" s="3"/>
    </row>
    <row r="106" spans="1:10">
      <c r="A106" s="3" t="s">
        <v>51</v>
      </c>
      <c r="B106" s="3">
        <v>1</v>
      </c>
      <c r="C106" s="3" t="s">
        <v>45</v>
      </c>
      <c r="D106" s="3">
        <f>B106*(G99+H99+I99)</f>
        <v>64</v>
      </c>
      <c r="E106" s="3"/>
    </row>
    <row r="107" spans="1:10">
      <c r="A107" s="3" t="s">
        <v>53</v>
      </c>
      <c r="B107" s="3"/>
      <c r="C107" s="3"/>
      <c r="D107" s="3">
        <v>2</v>
      </c>
      <c r="E107" s="3" t="s">
        <v>38</v>
      </c>
    </row>
    <row r="108" spans="1:10">
      <c r="A108" s="3" t="s">
        <v>16</v>
      </c>
      <c r="B108" s="3"/>
      <c r="C108" s="3"/>
      <c r="D108" s="3">
        <v>2</v>
      </c>
      <c r="E108" s="3" t="s">
        <v>38</v>
      </c>
    </row>
    <row r="109" spans="1:10">
      <c r="A109" s="3" t="s">
        <v>54</v>
      </c>
      <c r="B109" s="3"/>
      <c r="C109" s="3"/>
      <c r="D109" s="3">
        <v>0.5</v>
      </c>
      <c r="E109" s="3" t="s">
        <v>55</v>
      </c>
    </row>
    <row r="110" spans="1:10">
      <c r="A110" s="3" t="s">
        <v>56</v>
      </c>
      <c r="B110" s="3"/>
      <c r="C110" s="3"/>
      <c r="D110" s="3">
        <v>1</v>
      </c>
      <c r="E110" s="3" t="s">
        <v>55</v>
      </c>
    </row>
    <row r="111" spans="1:10">
      <c r="G111" t="s">
        <v>71</v>
      </c>
      <c r="H111" t="s">
        <v>72</v>
      </c>
      <c r="I111" t="s">
        <v>73</v>
      </c>
      <c r="J111" t="s">
        <v>135</v>
      </c>
    </row>
    <row r="112" spans="1:10">
      <c r="A112" s="4" t="s">
        <v>69</v>
      </c>
      <c r="B112" s="3" t="s">
        <v>33</v>
      </c>
      <c r="C112" s="3" t="s">
        <v>37</v>
      </c>
      <c r="D112" s="3" t="s">
        <v>34</v>
      </c>
      <c r="E112" s="3" t="s">
        <v>37</v>
      </c>
      <c r="F112" s="9"/>
      <c r="G112" s="3">
        <v>43</v>
      </c>
      <c r="H112" s="7">
        <v>14</v>
      </c>
      <c r="I112" s="8">
        <v>7</v>
      </c>
      <c r="J112" s="3">
        <f>SUM(G112:I112)</f>
        <v>64</v>
      </c>
    </row>
    <row r="113" spans="1:5">
      <c r="A113" s="3" t="s">
        <v>22</v>
      </c>
      <c r="B113" s="3">
        <v>1</v>
      </c>
      <c r="C113" s="3" t="s">
        <v>38</v>
      </c>
      <c r="D113" s="3">
        <f>B113*(G112+H112+I112)</f>
        <v>64</v>
      </c>
      <c r="E113" s="3"/>
    </row>
    <row r="114" spans="1:5">
      <c r="A114" s="3" t="s">
        <v>23</v>
      </c>
      <c r="B114" s="3">
        <v>1</v>
      </c>
      <c r="C114" s="3" t="s">
        <v>38</v>
      </c>
      <c r="D114" s="3">
        <f>B114*(G99+H99+I99)</f>
        <v>64</v>
      </c>
      <c r="E114" s="3"/>
    </row>
    <row r="115" spans="1:5">
      <c r="A115" s="3" t="s">
        <v>70</v>
      </c>
      <c r="B115" s="3">
        <v>3</v>
      </c>
      <c r="C115" s="3" t="s">
        <v>38</v>
      </c>
      <c r="D115" s="3">
        <f>B115*(G99+H99+I99)</f>
        <v>192</v>
      </c>
      <c r="E115" s="3"/>
    </row>
    <row r="118" spans="1:5">
      <c r="A118" t="s">
        <v>74</v>
      </c>
      <c r="B118">
        <v>2</v>
      </c>
      <c r="C118" t="s">
        <v>82</v>
      </c>
    </row>
    <row r="119" spans="1:5">
      <c r="A119" t="s">
        <v>76</v>
      </c>
      <c r="B119">
        <v>1</v>
      </c>
    </row>
    <row r="120" spans="1:5">
      <c r="A120" t="s">
        <v>77</v>
      </c>
      <c r="B120">
        <v>2</v>
      </c>
    </row>
    <row r="121" spans="1:5">
      <c r="A121" t="s">
        <v>78</v>
      </c>
      <c r="B121">
        <v>2</v>
      </c>
    </row>
    <row r="122" spans="1:5">
      <c r="A122" t="s">
        <v>79</v>
      </c>
      <c r="B122">
        <v>20</v>
      </c>
    </row>
    <row r="123" spans="1:5">
      <c r="A123" t="s">
        <v>80</v>
      </c>
      <c r="B123">
        <v>4</v>
      </c>
    </row>
    <row r="124" spans="1:5">
      <c r="A124" t="s">
        <v>81</v>
      </c>
      <c r="B124">
        <v>1</v>
      </c>
    </row>
    <row r="125" spans="1:5">
      <c r="A125" t="s">
        <v>84</v>
      </c>
    </row>
    <row r="126" spans="1:5">
      <c r="A126" t="s">
        <v>85</v>
      </c>
    </row>
    <row r="127" spans="1:5">
      <c r="A127" t="s">
        <v>46</v>
      </c>
    </row>
    <row r="128" spans="1:5">
      <c r="A128" t="s">
        <v>104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D67"/>
  <sheetViews>
    <sheetView topLeftCell="A10" workbookViewId="0">
      <selection activeCell="K17" sqref="K17"/>
    </sheetView>
  </sheetViews>
  <sheetFormatPr defaultRowHeight="15"/>
  <cols>
    <col min="1" max="1" width="28" customWidth="1"/>
    <col min="2" max="2" width="16.140625" customWidth="1"/>
    <col min="3" max="3" width="14.140625" customWidth="1"/>
    <col min="4" max="4" width="16.42578125" customWidth="1"/>
  </cols>
  <sheetData>
    <row r="1" spans="1:4">
      <c r="B1" t="s">
        <v>139</v>
      </c>
      <c r="C1" t="s">
        <v>37</v>
      </c>
      <c r="D1" s="22" t="s">
        <v>140</v>
      </c>
    </row>
    <row r="2" spans="1:4">
      <c r="A2" s="3" t="s">
        <v>42</v>
      </c>
      <c r="B2" s="3">
        <v>2</v>
      </c>
      <c r="C2" s="16" t="s">
        <v>102</v>
      </c>
      <c r="D2" s="3">
        <v>2</v>
      </c>
    </row>
    <row r="3" spans="1:4">
      <c r="A3" s="3" t="s">
        <v>91</v>
      </c>
      <c r="B3" s="3">
        <v>30</v>
      </c>
      <c r="C3" s="16" t="s">
        <v>38</v>
      </c>
      <c r="D3" s="3">
        <v>30</v>
      </c>
    </row>
    <row r="4" spans="1:4">
      <c r="A4" s="3" t="s">
        <v>141</v>
      </c>
      <c r="B4" s="3">
        <v>2</v>
      </c>
      <c r="C4" s="16" t="s">
        <v>38</v>
      </c>
      <c r="D4" s="3">
        <v>1</v>
      </c>
    </row>
    <row r="5" spans="1:4">
      <c r="A5" s="3" t="s">
        <v>118</v>
      </c>
      <c r="B5" s="10">
        <v>10</v>
      </c>
      <c r="C5" s="16" t="s">
        <v>130</v>
      </c>
      <c r="D5" s="3">
        <v>4</v>
      </c>
    </row>
    <row r="6" spans="1:4">
      <c r="A6" s="3" t="s">
        <v>15</v>
      </c>
      <c r="B6" s="3">
        <v>7</v>
      </c>
      <c r="C6" s="16" t="s">
        <v>55</v>
      </c>
      <c r="D6" s="3">
        <v>5</v>
      </c>
    </row>
    <row r="7" spans="1:4">
      <c r="A7" s="3" t="s">
        <v>48</v>
      </c>
      <c r="B7" s="3">
        <v>8</v>
      </c>
      <c r="C7" s="16" t="s">
        <v>40</v>
      </c>
      <c r="D7" s="3">
        <v>1</v>
      </c>
    </row>
    <row r="8" spans="1:4">
      <c r="A8" s="3" t="s">
        <v>77</v>
      </c>
      <c r="B8" s="3">
        <v>2</v>
      </c>
      <c r="C8" s="16" t="s">
        <v>38</v>
      </c>
      <c r="D8" s="3">
        <v>2</v>
      </c>
    </row>
    <row r="9" spans="1:4">
      <c r="A9" s="3" t="s">
        <v>131</v>
      </c>
      <c r="B9" s="3">
        <v>2</v>
      </c>
      <c r="C9" s="16" t="s">
        <v>38</v>
      </c>
      <c r="D9" s="3">
        <v>2</v>
      </c>
    </row>
    <row r="10" spans="1:4">
      <c r="A10" s="3" t="s">
        <v>16</v>
      </c>
      <c r="B10" s="3">
        <v>7</v>
      </c>
      <c r="C10" s="16" t="s">
        <v>38</v>
      </c>
      <c r="D10" s="3">
        <v>7</v>
      </c>
    </row>
    <row r="11" spans="1:4">
      <c r="A11" s="3" t="s">
        <v>47</v>
      </c>
      <c r="B11" s="3">
        <v>1</v>
      </c>
      <c r="C11" s="16" t="s">
        <v>102</v>
      </c>
      <c r="D11" s="3">
        <v>1</v>
      </c>
    </row>
    <row r="12" spans="1:4">
      <c r="A12" s="3" t="s">
        <v>80</v>
      </c>
      <c r="B12" s="3">
        <v>4</v>
      </c>
      <c r="C12" s="16" t="s">
        <v>105</v>
      </c>
      <c r="D12" s="3">
        <v>2</v>
      </c>
    </row>
    <row r="13" spans="1:4">
      <c r="A13" s="3" t="s">
        <v>54</v>
      </c>
      <c r="B13" s="3">
        <v>5</v>
      </c>
      <c r="C13" s="16" t="s">
        <v>55</v>
      </c>
      <c r="D13" s="3">
        <v>3</v>
      </c>
    </row>
    <row r="14" spans="1:4">
      <c r="A14" s="3" t="s">
        <v>104</v>
      </c>
      <c r="B14" s="3">
        <v>1</v>
      </c>
      <c r="C14" s="16" t="s">
        <v>60</v>
      </c>
      <c r="D14" s="3">
        <v>1</v>
      </c>
    </row>
    <row r="15" spans="1:4">
      <c r="A15" s="3" t="s">
        <v>138</v>
      </c>
      <c r="B15" s="3">
        <v>1</v>
      </c>
      <c r="C15" s="16" t="s">
        <v>38</v>
      </c>
      <c r="D15" s="3">
        <v>1</v>
      </c>
    </row>
    <row r="16" spans="1:4">
      <c r="A16" s="3" t="s">
        <v>70</v>
      </c>
      <c r="B16" s="3">
        <v>8</v>
      </c>
      <c r="C16" s="16" t="s">
        <v>107</v>
      </c>
      <c r="D16" s="3">
        <v>4</v>
      </c>
    </row>
    <row r="17" spans="1:4">
      <c r="A17" s="3" t="s">
        <v>52</v>
      </c>
      <c r="B17" s="3">
        <v>5</v>
      </c>
      <c r="C17" s="16" t="s">
        <v>107</v>
      </c>
      <c r="D17" s="3">
        <v>2</v>
      </c>
    </row>
    <row r="18" spans="1:4">
      <c r="A18" s="3" t="s">
        <v>133</v>
      </c>
      <c r="B18" s="15">
        <v>8</v>
      </c>
      <c r="C18" s="16" t="s">
        <v>38</v>
      </c>
      <c r="D18" s="3">
        <v>8</v>
      </c>
    </row>
    <row r="19" spans="1:4">
      <c r="A19" s="3" t="s">
        <v>108</v>
      </c>
      <c r="B19" s="3">
        <v>80</v>
      </c>
      <c r="C19" s="16" t="s">
        <v>38</v>
      </c>
      <c r="D19" s="3">
        <v>40</v>
      </c>
    </row>
    <row r="20" spans="1:4">
      <c r="A20" s="3" t="s">
        <v>122</v>
      </c>
      <c r="B20" s="3">
        <v>80</v>
      </c>
      <c r="C20" s="16" t="s">
        <v>38</v>
      </c>
      <c r="D20" s="3">
        <v>40</v>
      </c>
    </row>
    <row r="21" spans="1:4">
      <c r="A21" s="3" t="s">
        <v>36</v>
      </c>
      <c r="B21" s="3">
        <v>5</v>
      </c>
      <c r="C21" s="16" t="s">
        <v>102</v>
      </c>
      <c r="D21" s="3">
        <v>5</v>
      </c>
    </row>
    <row r="22" spans="1:4">
      <c r="A22" s="3" t="s">
        <v>121</v>
      </c>
      <c r="B22" s="3">
        <v>2.5</v>
      </c>
      <c r="C22" s="16" t="s">
        <v>102</v>
      </c>
      <c r="D22" s="3">
        <v>2.5</v>
      </c>
    </row>
    <row r="23" spans="1:4">
      <c r="A23" s="3" t="s">
        <v>57</v>
      </c>
      <c r="B23" s="3">
        <v>7</v>
      </c>
      <c r="C23" s="16" t="s">
        <v>102</v>
      </c>
      <c r="D23" s="3">
        <v>7</v>
      </c>
    </row>
    <row r="24" spans="1:4">
      <c r="A24" s="3" t="s">
        <v>109</v>
      </c>
      <c r="B24" s="3">
        <v>7.5</v>
      </c>
      <c r="C24" s="16" t="s">
        <v>102</v>
      </c>
      <c r="D24" s="3">
        <v>7.5</v>
      </c>
    </row>
    <row r="25" spans="1:4">
      <c r="A25" s="3" t="s">
        <v>142</v>
      </c>
      <c r="B25" s="3">
        <v>2</v>
      </c>
      <c r="C25" s="16" t="s">
        <v>38</v>
      </c>
      <c r="D25" s="3">
        <v>1</v>
      </c>
    </row>
    <row r="26" spans="1:4">
      <c r="A26" s="3" t="s">
        <v>59</v>
      </c>
      <c r="B26" s="3">
        <v>20</v>
      </c>
      <c r="C26" s="16" t="s">
        <v>38</v>
      </c>
      <c r="D26" s="3">
        <v>20</v>
      </c>
    </row>
    <row r="27" spans="1:4">
      <c r="A27" s="3" t="s">
        <v>110</v>
      </c>
      <c r="B27" s="3">
        <v>10</v>
      </c>
      <c r="C27" s="16" t="s">
        <v>38</v>
      </c>
      <c r="D27" s="3">
        <v>10</v>
      </c>
    </row>
    <row r="28" spans="1:4">
      <c r="A28" s="3" t="s">
        <v>53</v>
      </c>
      <c r="B28" s="3">
        <v>2</v>
      </c>
      <c r="C28" s="16" t="s">
        <v>38</v>
      </c>
      <c r="D28" s="3">
        <v>1</v>
      </c>
    </row>
    <row r="29" spans="1:4">
      <c r="A29" s="3" t="s">
        <v>7</v>
      </c>
      <c r="B29" s="3">
        <v>25</v>
      </c>
      <c r="C29" s="16" t="s">
        <v>40</v>
      </c>
      <c r="D29" s="3">
        <v>18</v>
      </c>
    </row>
    <row r="30" spans="1:4">
      <c r="A30" s="3" t="s">
        <v>65</v>
      </c>
      <c r="B30" s="3">
        <v>3</v>
      </c>
      <c r="C30" s="16" t="s">
        <v>102</v>
      </c>
      <c r="D30" s="3">
        <v>2</v>
      </c>
    </row>
    <row r="31" spans="1:4">
      <c r="A31" s="3" t="s">
        <v>100</v>
      </c>
      <c r="B31" s="3">
        <v>5</v>
      </c>
      <c r="C31" s="16" t="s">
        <v>123</v>
      </c>
      <c r="D31" s="3">
        <v>4</v>
      </c>
    </row>
    <row r="32" spans="1:4">
      <c r="A32" s="3" t="s">
        <v>124</v>
      </c>
      <c r="B32" s="3">
        <v>2</v>
      </c>
      <c r="C32" s="16" t="s">
        <v>55</v>
      </c>
      <c r="D32" s="3">
        <v>2</v>
      </c>
    </row>
    <row r="33" spans="1:4">
      <c r="A33" s="3" t="s">
        <v>26</v>
      </c>
      <c r="B33" s="3">
        <v>0.5</v>
      </c>
      <c r="C33" s="16" t="s">
        <v>40</v>
      </c>
      <c r="D33" s="3">
        <v>0.5</v>
      </c>
    </row>
    <row r="34" spans="1:4">
      <c r="A34" s="3" t="s">
        <v>111</v>
      </c>
      <c r="B34" s="3">
        <v>100</v>
      </c>
      <c r="C34" s="16" t="s">
        <v>98</v>
      </c>
      <c r="D34" s="3">
        <v>50</v>
      </c>
    </row>
    <row r="35" spans="1:4">
      <c r="A35" s="3" t="s">
        <v>112</v>
      </c>
      <c r="B35" s="3">
        <v>2</v>
      </c>
      <c r="C35" s="16" t="s">
        <v>102</v>
      </c>
      <c r="D35" s="3">
        <v>1.5</v>
      </c>
    </row>
    <row r="36" spans="1:4">
      <c r="A36" s="3" t="s">
        <v>61</v>
      </c>
      <c r="B36" s="3">
        <v>1</v>
      </c>
      <c r="C36" s="16" t="s">
        <v>82</v>
      </c>
      <c r="D36" s="3">
        <v>1</v>
      </c>
    </row>
    <row r="37" spans="1:4">
      <c r="A37" s="3" t="s">
        <v>125</v>
      </c>
      <c r="B37" s="3">
        <v>1</v>
      </c>
      <c r="C37" s="16" t="s">
        <v>82</v>
      </c>
      <c r="D37" s="3">
        <v>1</v>
      </c>
    </row>
    <row r="38" spans="1:4">
      <c r="A38" s="3" t="s">
        <v>113</v>
      </c>
      <c r="B38" s="3">
        <v>1</v>
      </c>
      <c r="C38" s="16" t="s">
        <v>82</v>
      </c>
      <c r="D38" s="3">
        <v>1</v>
      </c>
    </row>
    <row r="39" spans="1:4">
      <c r="A39" s="3" t="s">
        <v>114</v>
      </c>
      <c r="B39" s="3">
        <v>60</v>
      </c>
      <c r="C39" s="16" t="s">
        <v>115</v>
      </c>
      <c r="D39" s="3">
        <v>40</v>
      </c>
    </row>
    <row r="40" spans="1:4">
      <c r="A40" s="3" t="s">
        <v>41</v>
      </c>
      <c r="B40" s="3">
        <v>4</v>
      </c>
      <c r="C40" s="16" t="s">
        <v>38</v>
      </c>
      <c r="D40" s="3">
        <v>4</v>
      </c>
    </row>
    <row r="41" spans="1:4">
      <c r="A41" s="3" t="s">
        <v>63</v>
      </c>
      <c r="B41" s="3">
        <v>3</v>
      </c>
      <c r="C41" s="16" t="s">
        <v>102</v>
      </c>
      <c r="D41" s="3">
        <v>2</v>
      </c>
    </row>
    <row r="42" spans="1:4">
      <c r="A42" s="3" t="s">
        <v>116</v>
      </c>
      <c r="B42" s="3">
        <v>1000</v>
      </c>
      <c r="C42" s="16" t="s">
        <v>39</v>
      </c>
      <c r="D42" s="3">
        <v>1000</v>
      </c>
    </row>
    <row r="43" spans="1:4">
      <c r="A43" s="3" t="s">
        <v>126</v>
      </c>
      <c r="B43" s="3">
        <v>100</v>
      </c>
      <c r="C43" s="16" t="s">
        <v>98</v>
      </c>
      <c r="D43" s="3">
        <v>50</v>
      </c>
    </row>
    <row r="44" spans="1:4">
      <c r="A44" s="3" t="s">
        <v>62</v>
      </c>
      <c r="B44" s="3">
        <v>1.2</v>
      </c>
      <c r="C44" s="16" t="s">
        <v>102</v>
      </c>
      <c r="D44" s="3">
        <v>0.8</v>
      </c>
    </row>
    <row r="45" spans="1:4">
      <c r="A45" s="3" t="s">
        <v>29</v>
      </c>
      <c r="B45" s="3">
        <v>1</v>
      </c>
      <c r="C45" s="16" t="s">
        <v>82</v>
      </c>
      <c r="D45" s="3">
        <v>1</v>
      </c>
    </row>
    <row r="46" spans="1:4">
      <c r="A46" s="3" t="s">
        <v>28</v>
      </c>
      <c r="B46" s="3">
        <v>1</v>
      </c>
      <c r="C46" s="16" t="s">
        <v>60</v>
      </c>
      <c r="D46" s="3">
        <v>1</v>
      </c>
    </row>
    <row r="47" spans="1:4">
      <c r="A47" s="3" t="s">
        <v>103</v>
      </c>
      <c r="B47" s="3">
        <v>1</v>
      </c>
      <c r="C47" s="16" t="s">
        <v>38</v>
      </c>
      <c r="D47" s="3">
        <v>1</v>
      </c>
    </row>
    <row r="48" spans="1:4">
      <c r="A48" s="3" t="s">
        <v>117</v>
      </c>
      <c r="B48" s="3">
        <v>100</v>
      </c>
      <c r="C48" s="16" t="s">
        <v>98</v>
      </c>
      <c r="D48" s="3">
        <v>50</v>
      </c>
    </row>
    <row r="49" spans="1:4">
      <c r="A49" s="3" t="s">
        <v>78</v>
      </c>
      <c r="B49" s="3">
        <v>2</v>
      </c>
      <c r="C49" s="16" t="s">
        <v>38</v>
      </c>
      <c r="D49" s="3">
        <v>2</v>
      </c>
    </row>
    <row r="50" spans="1:4">
      <c r="A50" s="3" t="s">
        <v>46</v>
      </c>
      <c r="B50" s="3">
        <v>1</v>
      </c>
      <c r="C50" s="16" t="s">
        <v>55</v>
      </c>
      <c r="D50" s="3">
        <v>1</v>
      </c>
    </row>
    <row r="51" spans="1:4">
      <c r="A51" s="3" t="s">
        <v>127</v>
      </c>
      <c r="B51" s="3">
        <v>5</v>
      </c>
      <c r="C51" s="16" t="s">
        <v>38</v>
      </c>
      <c r="D51" s="3">
        <v>3</v>
      </c>
    </row>
    <row r="52" spans="1:4">
      <c r="A52" s="3" t="s">
        <v>119</v>
      </c>
      <c r="B52" s="3">
        <v>1</v>
      </c>
      <c r="C52" s="16" t="s">
        <v>55</v>
      </c>
      <c r="D52" s="3">
        <v>0</v>
      </c>
    </row>
    <row r="53" spans="1:4">
      <c r="A53" s="3" t="s">
        <v>85</v>
      </c>
      <c r="B53" s="3">
        <v>2</v>
      </c>
      <c r="C53" s="16" t="s">
        <v>82</v>
      </c>
      <c r="D53" s="3">
        <v>1</v>
      </c>
    </row>
    <row r="54" spans="1:4">
      <c r="A54" s="3" t="s">
        <v>27</v>
      </c>
      <c r="B54" s="3">
        <v>1</v>
      </c>
      <c r="C54" s="16" t="s">
        <v>96</v>
      </c>
      <c r="D54" s="3">
        <v>1</v>
      </c>
    </row>
    <row r="55" spans="1:4">
      <c r="A55" s="3" t="s">
        <v>56</v>
      </c>
      <c r="B55" s="3">
        <v>2</v>
      </c>
      <c r="C55" s="16" t="s">
        <v>55</v>
      </c>
      <c r="D55" s="3">
        <v>1</v>
      </c>
    </row>
    <row r="56" spans="1:4">
      <c r="A56" s="3" t="s">
        <v>79</v>
      </c>
      <c r="B56" s="3">
        <v>18</v>
      </c>
      <c r="C56" s="16" t="s">
        <v>38</v>
      </c>
      <c r="D56" s="3">
        <v>0</v>
      </c>
    </row>
    <row r="57" spans="1:4">
      <c r="A57" s="3" t="s">
        <v>128</v>
      </c>
      <c r="B57" s="3">
        <v>2.5</v>
      </c>
      <c r="C57" s="16" t="s">
        <v>102</v>
      </c>
      <c r="D57" s="3">
        <v>2</v>
      </c>
    </row>
    <row r="58" spans="1:4">
      <c r="A58" s="3" t="s">
        <v>64</v>
      </c>
      <c r="B58" s="3">
        <v>1</v>
      </c>
      <c r="C58" s="16" t="s">
        <v>82</v>
      </c>
      <c r="D58" s="3">
        <v>1</v>
      </c>
    </row>
    <row r="59" spans="1:4">
      <c r="A59" s="3" t="s">
        <v>81</v>
      </c>
      <c r="B59" s="3">
        <v>2</v>
      </c>
      <c r="C59" s="16" t="s">
        <v>82</v>
      </c>
      <c r="D59" s="3">
        <v>1</v>
      </c>
    </row>
    <row r="60" spans="1:4">
      <c r="A60" s="3" t="s">
        <v>58</v>
      </c>
      <c r="B60" s="3">
        <v>28</v>
      </c>
      <c r="C60" s="16" t="s">
        <v>106</v>
      </c>
      <c r="D60" s="3">
        <v>28</v>
      </c>
    </row>
    <row r="61" spans="1:4">
      <c r="A61" s="3" t="s">
        <v>31</v>
      </c>
      <c r="B61" s="3">
        <v>3</v>
      </c>
      <c r="C61" s="16" t="s">
        <v>38</v>
      </c>
      <c r="D61" s="3">
        <v>2</v>
      </c>
    </row>
    <row r="62" spans="1:4">
      <c r="A62" s="3" t="s">
        <v>120</v>
      </c>
      <c r="B62" s="3">
        <v>1</v>
      </c>
      <c r="C62" s="16" t="s">
        <v>38</v>
      </c>
      <c r="D62" s="3">
        <v>0</v>
      </c>
    </row>
    <row r="63" spans="1:4">
      <c r="A63" s="3" t="s">
        <v>92</v>
      </c>
      <c r="B63" s="3">
        <v>14</v>
      </c>
      <c r="C63" s="16" t="s">
        <v>40</v>
      </c>
      <c r="D63" s="3">
        <v>10</v>
      </c>
    </row>
    <row r="64" spans="1:4">
      <c r="A64" s="3" t="s">
        <v>129</v>
      </c>
      <c r="B64" s="3">
        <v>2</v>
      </c>
      <c r="C64" s="16" t="s">
        <v>60</v>
      </c>
      <c r="D64" s="3">
        <v>1</v>
      </c>
    </row>
    <row r="67" spans="1:1">
      <c r="A67" t="s">
        <v>132</v>
      </c>
    </row>
  </sheetData>
  <sortState ref="A1:C120">
    <sortCondition ref="A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46"/>
  <sheetViews>
    <sheetView tabSelected="1" workbookViewId="0">
      <selection sqref="A1:E46"/>
    </sheetView>
  </sheetViews>
  <sheetFormatPr defaultRowHeight="15"/>
  <cols>
    <col min="1" max="1" width="22.85546875" customWidth="1"/>
    <col min="2" max="2" width="36.28515625" customWidth="1"/>
    <col min="3" max="3" width="18.7109375" customWidth="1"/>
    <col min="4" max="4" width="20" customWidth="1"/>
    <col min="5" max="5" width="23" customWidth="1"/>
  </cols>
  <sheetData>
    <row r="1" spans="1:5" ht="21">
      <c r="A1" s="36" t="s">
        <v>149</v>
      </c>
      <c r="B1" s="37"/>
      <c r="C1" s="37"/>
      <c r="D1" s="37"/>
      <c r="E1" s="36" t="s">
        <v>150</v>
      </c>
    </row>
    <row r="2" spans="1:5">
      <c r="A2" s="24" t="s">
        <v>151</v>
      </c>
      <c r="B2" s="40" t="s">
        <v>152</v>
      </c>
      <c r="C2" s="40" t="s">
        <v>153</v>
      </c>
      <c r="D2" s="25" t="s">
        <v>154</v>
      </c>
      <c r="E2" s="24" t="s">
        <v>155</v>
      </c>
    </row>
    <row r="3" spans="1:5" ht="60">
      <c r="A3" s="24" t="s">
        <v>156</v>
      </c>
      <c r="B3" s="40" t="s">
        <v>157</v>
      </c>
      <c r="C3" s="40" t="s">
        <v>158</v>
      </c>
      <c r="D3" s="25" t="s">
        <v>159</v>
      </c>
      <c r="E3" s="26" t="s">
        <v>160</v>
      </c>
    </row>
    <row r="4" spans="1:5" ht="60">
      <c r="A4" s="24" t="s">
        <v>161</v>
      </c>
      <c r="B4" s="40" t="s">
        <v>162</v>
      </c>
      <c r="C4" s="40" t="s">
        <v>163</v>
      </c>
      <c r="D4" s="25"/>
      <c r="E4" s="26" t="s">
        <v>164</v>
      </c>
    </row>
    <row r="5" spans="1:5" ht="120">
      <c r="A5" s="24" t="s">
        <v>165</v>
      </c>
      <c r="B5" s="40" t="s">
        <v>166</v>
      </c>
      <c r="C5" s="39">
        <v>42484</v>
      </c>
      <c r="D5" s="25" t="s">
        <v>159</v>
      </c>
      <c r="E5" s="26" t="s">
        <v>167</v>
      </c>
    </row>
    <row r="6" spans="1:5" ht="90">
      <c r="A6" s="24" t="s">
        <v>168</v>
      </c>
      <c r="B6" s="40" t="s">
        <v>169</v>
      </c>
      <c r="C6" s="39" t="s">
        <v>170</v>
      </c>
      <c r="D6" s="25"/>
      <c r="E6" s="27" t="s">
        <v>171</v>
      </c>
    </row>
    <row r="7" spans="1:5" ht="30">
      <c r="A7" s="24" t="s">
        <v>172</v>
      </c>
      <c r="B7" s="40" t="s">
        <v>173</v>
      </c>
      <c r="C7" s="39" t="s">
        <v>163</v>
      </c>
      <c r="D7" s="25"/>
      <c r="E7" s="27"/>
    </row>
    <row r="8" spans="1:5" ht="30">
      <c r="A8" s="25" t="s">
        <v>174</v>
      </c>
      <c r="B8" s="25" t="s">
        <v>175</v>
      </c>
      <c r="C8" s="25" t="s">
        <v>176</v>
      </c>
      <c r="D8" s="25"/>
      <c r="E8" s="26" t="s">
        <v>171</v>
      </c>
    </row>
    <row r="9" spans="1:5" ht="90">
      <c r="A9" s="25" t="s">
        <v>177</v>
      </c>
      <c r="B9" s="25" t="s">
        <v>178</v>
      </c>
      <c r="C9" s="25" t="s">
        <v>179</v>
      </c>
      <c r="D9" s="25" t="s">
        <v>180</v>
      </c>
      <c r="E9" s="28" t="s">
        <v>171</v>
      </c>
    </row>
    <row r="10" spans="1:5" ht="30">
      <c r="A10" s="24" t="s">
        <v>172</v>
      </c>
      <c r="B10" s="25" t="s">
        <v>181</v>
      </c>
      <c r="C10" s="25" t="s">
        <v>182</v>
      </c>
      <c r="D10" s="25" t="s">
        <v>159</v>
      </c>
      <c r="E10" s="28" t="s">
        <v>183</v>
      </c>
    </row>
    <row r="11" spans="1:5" ht="120">
      <c r="A11" s="24" t="s">
        <v>184</v>
      </c>
      <c r="B11" s="25" t="s">
        <v>185</v>
      </c>
      <c r="C11" s="25" t="s">
        <v>186</v>
      </c>
      <c r="D11" s="25" t="s">
        <v>187</v>
      </c>
      <c r="E11" s="29" t="s">
        <v>188</v>
      </c>
    </row>
    <row r="12" spans="1:5" ht="45">
      <c r="A12" s="24" t="s">
        <v>189</v>
      </c>
      <c r="B12" s="25" t="s">
        <v>190</v>
      </c>
      <c r="C12" s="25" t="s">
        <v>191</v>
      </c>
      <c r="D12" s="25" t="s">
        <v>159</v>
      </c>
      <c r="E12" s="29" t="s">
        <v>192</v>
      </c>
    </row>
    <row r="13" spans="1:5" ht="30">
      <c r="A13" s="24" t="s">
        <v>193</v>
      </c>
      <c r="B13" s="25" t="s">
        <v>194</v>
      </c>
      <c r="C13" s="25" t="s">
        <v>195</v>
      </c>
      <c r="D13" s="25" t="s">
        <v>196</v>
      </c>
      <c r="E13" s="27" t="s">
        <v>197</v>
      </c>
    </row>
    <row r="14" spans="1:5" ht="75">
      <c r="A14" s="24" t="s">
        <v>198</v>
      </c>
      <c r="B14" s="25" t="s">
        <v>199</v>
      </c>
      <c r="C14" s="25" t="s">
        <v>200</v>
      </c>
      <c r="D14" s="25" t="s">
        <v>201</v>
      </c>
      <c r="E14" s="29" t="s">
        <v>202</v>
      </c>
    </row>
    <row r="15" spans="1:5">
      <c r="A15" s="33"/>
      <c r="B15" s="34"/>
      <c r="C15" s="34"/>
      <c r="D15" s="34"/>
      <c r="E15" s="38"/>
    </row>
    <row r="16" spans="1:5" ht="30">
      <c r="A16" s="24" t="s">
        <v>203</v>
      </c>
      <c r="B16" s="25" t="s">
        <v>204</v>
      </c>
      <c r="C16" s="25" t="s">
        <v>205</v>
      </c>
      <c r="D16" s="25"/>
      <c r="E16" s="32" t="s">
        <v>206</v>
      </c>
    </row>
    <row r="17" spans="1:5" ht="60">
      <c r="A17" s="24" t="s">
        <v>207</v>
      </c>
      <c r="B17" s="25" t="s">
        <v>208</v>
      </c>
      <c r="C17" s="25" t="s">
        <v>209</v>
      </c>
      <c r="D17" s="23"/>
      <c r="E17" s="32" t="s">
        <v>210</v>
      </c>
    </row>
    <row r="18" spans="1:5" ht="30">
      <c r="A18" s="24" t="s">
        <v>211</v>
      </c>
      <c r="B18" s="25" t="s">
        <v>212</v>
      </c>
      <c r="C18" s="25" t="s">
        <v>209</v>
      </c>
      <c r="D18" s="42"/>
      <c r="E18" s="25" t="s">
        <v>73</v>
      </c>
    </row>
    <row r="19" spans="1:5" ht="30">
      <c r="A19" s="24" t="s">
        <v>213</v>
      </c>
      <c r="B19" s="25" t="s">
        <v>214</v>
      </c>
      <c r="C19" s="25" t="s">
        <v>215</v>
      </c>
      <c r="D19" s="25"/>
      <c r="E19" s="32" t="s">
        <v>216</v>
      </c>
    </row>
    <row r="20" spans="1:5" ht="30">
      <c r="A20" s="24" t="s">
        <v>217</v>
      </c>
      <c r="B20" s="25" t="s">
        <v>218</v>
      </c>
      <c r="C20" s="25" t="s">
        <v>215</v>
      </c>
      <c r="D20" s="25"/>
      <c r="E20" s="41" t="s">
        <v>219</v>
      </c>
    </row>
    <row r="21" spans="1:5" ht="30">
      <c r="A21" s="24" t="s">
        <v>220</v>
      </c>
      <c r="B21" s="25" t="s">
        <v>221</v>
      </c>
      <c r="C21" s="25" t="s">
        <v>222</v>
      </c>
      <c r="D21" s="25" t="s">
        <v>223</v>
      </c>
      <c r="E21" s="29" t="s">
        <v>224</v>
      </c>
    </row>
    <row r="22" spans="1:5" ht="30">
      <c r="A22" s="24" t="s">
        <v>225</v>
      </c>
      <c r="B22" s="25" t="s">
        <v>226</v>
      </c>
      <c r="C22" s="25" t="s">
        <v>227</v>
      </c>
      <c r="D22" s="25"/>
      <c r="E22" s="41" t="s">
        <v>219</v>
      </c>
    </row>
    <row r="23" spans="1:5" ht="30">
      <c r="A23" s="24" t="s">
        <v>228</v>
      </c>
      <c r="B23" s="25" t="s">
        <v>229</v>
      </c>
      <c r="C23" s="25" t="s">
        <v>230</v>
      </c>
      <c r="D23" s="25" t="s">
        <v>223</v>
      </c>
      <c r="E23" s="29" t="s">
        <v>231</v>
      </c>
    </row>
    <row r="24" spans="1:5" ht="30">
      <c r="A24" s="24" t="s">
        <v>232</v>
      </c>
      <c r="B24" s="25" t="s">
        <v>233</v>
      </c>
      <c r="C24" s="25" t="s">
        <v>234</v>
      </c>
      <c r="D24" s="25"/>
      <c r="E24" s="32" t="s">
        <v>235</v>
      </c>
    </row>
    <row r="25" spans="1:5" ht="30">
      <c r="A25" s="24" t="s">
        <v>203</v>
      </c>
      <c r="B25" s="25" t="s">
        <v>236</v>
      </c>
      <c r="C25" s="25" t="s">
        <v>237</v>
      </c>
      <c r="D25" s="25"/>
      <c r="E25" s="32" t="s">
        <v>238</v>
      </c>
    </row>
    <row r="26" spans="1:5" ht="45">
      <c r="A26" s="24" t="s">
        <v>239</v>
      </c>
      <c r="B26" s="25" t="s">
        <v>240</v>
      </c>
      <c r="C26" s="25" t="s">
        <v>237</v>
      </c>
      <c r="D26" s="25" t="s">
        <v>241</v>
      </c>
      <c r="E26" s="32" t="s">
        <v>242</v>
      </c>
    </row>
    <row r="27" spans="1:5" ht="30">
      <c r="A27" s="24" t="s">
        <v>203</v>
      </c>
      <c r="B27" s="25" t="s">
        <v>243</v>
      </c>
      <c r="C27" s="25" t="s">
        <v>244</v>
      </c>
      <c r="D27" s="25"/>
      <c r="E27" s="32" t="s">
        <v>245</v>
      </c>
    </row>
    <row r="28" spans="1:5" ht="30">
      <c r="A28" s="24" t="s">
        <v>203</v>
      </c>
      <c r="B28" s="25" t="s">
        <v>246</v>
      </c>
      <c r="C28" s="25" t="s">
        <v>244</v>
      </c>
      <c r="D28" s="25"/>
      <c r="E28" s="32" t="s">
        <v>247</v>
      </c>
    </row>
    <row r="29" spans="1:5" ht="45">
      <c r="A29" s="24" t="s">
        <v>248</v>
      </c>
      <c r="B29" s="25" t="s">
        <v>249</v>
      </c>
      <c r="C29" s="25" t="s">
        <v>250</v>
      </c>
      <c r="D29" s="25" t="s">
        <v>251</v>
      </c>
      <c r="E29" s="26" t="s">
        <v>183</v>
      </c>
    </row>
    <row r="30" spans="1:5" ht="30">
      <c r="A30" s="24" t="s">
        <v>252</v>
      </c>
      <c r="B30" s="25" t="s">
        <v>253</v>
      </c>
      <c r="C30" s="25" t="s">
        <v>254</v>
      </c>
      <c r="D30" s="25" t="s">
        <v>255</v>
      </c>
      <c r="E30" s="29" t="s">
        <v>256</v>
      </c>
    </row>
    <row r="31" spans="1:5" ht="45">
      <c r="A31" s="24" t="s">
        <v>257</v>
      </c>
      <c r="B31" s="25" t="s">
        <v>258</v>
      </c>
      <c r="C31" s="25" t="s">
        <v>259</v>
      </c>
      <c r="D31" s="25" t="s">
        <v>260</v>
      </c>
      <c r="E31" s="31" t="s">
        <v>261</v>
      </c>
    </row>
    <row r="32" spans="1:5">
      <c r="A32" s="24" t="s">
        <v>13</v>
      </c>
      <c r="B32" s="25"/>
      <c r="C32" s="25"/>
      <c r="D32" s="25" t="s">
        <v>262</v>
      </c>
      <c r="E32" s="31" t="s">
        <v>263</v>
      </c>
    </row>
    <row r="33" spans="1:5" ht="30">
      <c r="A33" s="24" t="s">
        <v>203</v>
      </c>
      <c r="B33" s="25" t="s">
        <v>264</v>
      </c>
      <c r="C33" s="25" t="s">
        <v>265</v>
      </c>
      <c r="D33" s="25"/>
      <c r="E33" s="32" t="s">
        <v>247</v>
      </c>
    </row>
    <row r="34" spans="1:5" ht="30">
      <c r="A34" s="24" t="s">
        <v>203</v>
      </c>
      <c r="B34" s="25" t="s">
        <v>266</v>
      </c>
      <c r="C34" s="25" t="s">
        <v>267</v>
      </c>
      <c r="D34" s="25"/>
      <c r="E34" s="32" t="s">
        <v>245</v>
      </c>
    </row>
    <row r="35" spans="1:5" ht="45">
      <c r="A35" s="24" t="s">
        <v>268</v>
      </c>
      <c r="B35" s="25" t="s">
        <v>221</v>
      </c>
      <c r="C35" s="25" t="s">
        <v>269</v>
      </c>
      <c r="D35" s="25" t="s">
        <v>270</v>
      </c>
      <c r="E35" s="29" t="s">
        <v>271</v>
      </c>
    </row>
    <row r="36" spans="1:5" ht="30">
      <c r="A36" s="24" t="s">
        <v>272</v>
      </c>
      <c r="B36" s="25" t="s">
        <v>273</v>
      </c>
      <c r="C36" s="25" t="s">
        <v>274</v>
      </c>
      <c r="D36" s="25"/>
      <c r="E36" s="27" t="s">
        <v>275</v>
      </c>
    </row>
    <row r="37" spans="1:5" ht="30">
      <c r="A37" s="24" t="s">
        <v>276</v>
      </c>
      <c r="B37" s="25" t="s">
        <v>277</v>
      </c>
      <c r="C37" s="25" t="s">
        <v>278</v>
      </c>
      <c r="D37" s="25"/>
      <c r="E37" s="30" t="s">
        <v>279</v>
      </c>
    </row>
    <row r="38" spans="1:5" ht="30">
      <c r="A38" s="24" t="s">
        <v>280</v>
      </c>
      <c r="B38" s="25" t="s">
        <v>229</v>
      </c>
      <c r="C38" s="25" t="s">
        <v>281</v>
      </c>
      <c r="D38" s="25" t="s">
        <v>223</v>
      </c>
      <c r="E38" s="29" t="s">
        <v>282</v>
      </c>
    </row>
    <row r="39" spans="1:5" ht="60">
      <c r="A39" s="24" t="s">
        <v>283</v>
      </c>
      <c r="B39" s="25" t="s">
        <v>284</v>
      </c>
      <c r="C39" s="25" t="s">
        <v>285</v>
      </c>
      <c r="D39" s="25" t="s">
        <v>286</v>
      </c>
      <c r="E39" s="32" t="s">
        <v>287</v>
      </c>
    </row>
    <row r="40" spans="1:5" ht="30">
      <c r="A40" s="24" t="s">
        <v>288</v>
      </c>
      <c r="B40" s="25" t="s">
        <v>289</v>
      </c>
      <c r="C40" s="25" t="s">
        <v>285</v>
      </c>
      <c r="D40" s="25" t="s">
        <v>223</v>
      </c>
      <c r="E40" s="27" t="s">
        <v>290</v>
      </c>
    </row>
    <row r="41" spans="1:5" ht="30">
      <c r="A41" s="24" t="s">
        <v>291</v>
      </c>
      <c r="B41" s="25" t="s">
        <v>292</v>
      </c>
      <c r="C41" s="25" t="s">
        <v>293</v>
      </c>
      <c r="D41" s="25"/>
      <c r="E41" s="27" t="s">
        <v>183</v>
      </c>
    </row>
    <row r="42" spans="1:5" ht="30">
      <c r="A42" s="24" t="s">
        <v>203</v>
      </c>
      <c r="B42" s="25"/>
      <c r="C42" s="25" t="s">
        <v>294</v>
      </c>
      <c r="D42" s="25"/>
      <c r="E42" s="32" t="s">
        <v>295</v>
      </c>
    </row>
    <row r="43" spans="1:5" ht="45">
      <c r="A43" s="24" t="s">
        <v>296</v>
      </c>
      <c r="B43" s="25" t="s">
        <v>297</v>
      </c>
      <c r="C43" s="25" t="s">
        <v>298</v>
      </c>
      <c r="D43" s="25" t="s">
        <v>299</v>
      </c>
      <c r="E43" s="29" t="s">
        <v>300</v>
      </c>
    </row>
    <row r="44" spans="1:5">
      <c r="A44" s="33"/>
      <c r="B44" s="34"/>
      <c r="C44" s="34"/>
      <c r="D44" s="34"/>
      <c r="E44" s="38"/>
    </row>
    <row r="45" spans="1:5" ht="30">
      <c r="A45" s="24" t="s">
        <v>301</v>
      </c>
      <c r="B45" s="25"/>
      <c r="C45" s="25" t="s">
        <v>302</v>
      </c>
      <c r="D45" s="25" t="s">
        <v>159</v>
      </c>
      <c r="E45" s="28" t="s">
        <v>160</v>
      </c>
    </row>
    <row r="46" spans="1:5" ht="45">
      <c r="A46" s="24" t="s">
        <v>303</v>
      </c>
      <c r="B46" s="25" t="s">
        <v>304</v>
      </c>
      <c r="C46" s="25" t="s">
        <v>305</v>
      </c>
      <c r="D46" s="25" t="s">
        <v>306</v>
      </c>
      <c r="E46" s="35"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25"/>
  <sheetViews>
    <sheetView workbookViewId="0">
      <selection activeCell="J19" sqref="J19"/>
    </sheetView>
  </sheetViews>
  <sheetFormatPr defaultRowHeight="15"/>
  <cols>
    <col min="1" max="1" width="23.7109375" customWidth="1"/>
    <col min="4" max="4" width="35.7109375" customWidth="1"/>
  </cols>
  <sheetData>
    <row r="1" spans="1:4" ht="18.75">
      <c r="A1" s="45" t="s">
        <v>307</v>
      </c>
      <c r="B1" s="45"/>
      <c r="C1" s="45"/>
      <c r="D1" s="45"/>
    </row>
    <row r="2" spans="1:4">
      <c r="A2" s="44" t="s">
        <v>308</v>
      </c>
      <c r="B2" s="44" t="s">
        <v>309</v>
      </c>
      <c r="C2" s="44" t="s">
        <v>310</v>
      </c>
      <c r="D2" s="44" t="s">
        <v>311</v>
      </c>
    </row>
    <row r="3" spans="1:4">
      <c r="A3" s="43" t="s">
        <v>312</v>
      </c>
      <c r="B3" s="43"/>
      <c r="C3" s="43"/>
      <c r="D3" s="43" t="s">
        <v>313</v>
      </c>
    </row>
    <row r="4" spans="1:4">
      <c r="A4" s="43" t="s">
        <v>314</v>
      </c>
      <c r="B4" s="43"/>
      <c r="C4" s="43"/>
      <c r="D4" s="43"/>
    </row>
    <row r="5" spans="1:4">
      <c r="A5" s="43" t="s">
        <v>315</v>
      </c>
      <c r="B5" s="43">
        <v>1</v>
      </c>
      <c r="C5" s="43"/>
      <c r="D5" s="43"/>
    </row>
    <row r="6" spans="1:4">
      <c r="A6" s="43" t="s">
        <v>316</v>
      </c>
      <c r="B6" s="43"/>
      <c r="C6" s="43"/>
      <c r="D6" s="43"/>
    </row>
    <row r="7" spans="1:4">
      <c r="A7" s="43" t="s">
        <v>317</v>
      </c>
      <c r="B7" s="43">
        <v>1</v>
      </c>
      <c r="C7" s="43"/>
      <c r="D7" s="43"/>
    </row>
    <row r="8" spans="1:4">
      <c r="A8" s="43" t="s">
        <v>318</v>
      </c>
      <c r="B8" s="43">
        <v>1</v>
      </c>
      <c r="C8" s="43"/>
      <c r="D8" s="43"/>
    </row>
    <row r="9" spans="1:4">
      <c r="A9" s="43" t="s">
        <v>319</v>
      </c>
      <c r="B9" s="43">
        <v>1</v>
      </c>
      <c r="C9" s="43"/>
      <c r="D9" s="43"/>
    </row>
    <row r="10" spans="1:4">
      <c r="A10" s="43" t="s">
        <v>320</v>
      </c>
      <c r="B10" s="43">
        <v>1</v>
      </c>
      <c r="C10" s="43"/>
      <c r="D10" s="43" t="s">
        <v>321</v>
      </c>
    </row>
    <row r="11" spans="1:4">
      <c r="A11" s="43" t="s">
        <v>322</v>
      </c>
      <c r="B11" s="43">
        <v>1</v>
      </c>
      <c r="C11" s="43"/>
      <c r="D11" s="43"/>
    </row>
    <row r="12" spans="1:4">
      <c r="A12" s="43" t="s">
        <v>323</v>
      </c>
      <c r="B12" s="43">
        <v>1</v>
      </c>
      <c r="C12" s="43"/>
      <c r="D12" s="43"/>
    </row>
    <row r="13" spans="1:4">
      <c r="A13" s="43" t="s">
        <v>324</v>
      </c>
      <c r="B13" s="43">
        <v>1</v>
      </c>
      <c r="C13" s="43"/>
      <c r="D13" s="43"/>
    </row>
    <row r="14" spans="1:4">
      <c r="A14" s="43" t="s">
        <v>325</v>
      </c>
      <c r="B14" s="43">
        <v>1</v>
      </c>
      <c r="C14" s="43"/>
      <c r="D14" s="43"/>
    </row>
    <row r="15" spans="1:4">
      <c r="A15" s="43" t="s">
        <v>326</v>
      </c>
      <c r="B15" s="43">
        <v>1</v>
      </c>
      <c r="C15" s="43"/>
      <c r="D15" s="43"/>
    </row>
    <row r="16" spans="1:4">
      <c r="A16" s="43" t="s">
        <v>327</v>
      </c>
      <c r="B16" s="43">
        <v>1</v>
      </c>
      <c r="C16" s="43"/>
      <c r="D16" s="43"/>
    </row>
    <row r="17" spans="1:4">
      <c r="A17" s="43" t="s">
        <v>328</v>
      </c>
      <c r="B17" s="43"/>
      <c r="C17" s="43"/>
      <c r="D17" s="43"/>
    </row>
    <row r="18" spans="1:4">
      <c r="A18" s="43" t="s">
        <v>329</v>
      </c>
      <c r="B18" s="43"/>
      <c r="C18" s="43"/>
      <c r="D18" s="43"/>
    </row>
    <row r="19" spans="1:4">
      <c r="A19" s="43" t="s">
        <v>330</v>
      </c>
      <c r="B19" s="43"/>
      <c r="C19" s="43"/>
      <c r="D19" s="43"/>
    </row>
    <row r="20" spans="1:4">
      <c r="A20" s="43" t="s">
        <v>331</v>
      </c>
      <c r="B20" s="43">
        <v>3</v>
      </c>
      <c r="C20" s="43"/>
      <c r="D20" s="43"/>
    </row>
    <row r="21" spans="1:4">
      <c r="A21" s="43" t="s">
        <v>332</v>
      </c>
      <c r="B21" s="43">
        <v>1</v>
      </c>
      <c r="C21" s="43"/>
      <c r="D21" s="43"/>
    </row>
    <row r="22" spans="1:4">
      <c r="A22" s="43" t="s">
        <v>333</v>
      </c>
      <c r="B22" s="43">
        <v>3</v>
      </c>
      <c r="C22" s="43"/>
      <c r="D22" s="43"/>
    </row>
    <row r="23" spans="1:4">
      <c r="A23" s="43" t="s">
        <v>334</v>
      </c>
      <c r="B23" s="43"/>
      <c r="C23" s="43"/>
      <c r="D23" s="43"/>
    </row>
    <row r="24" spans="1:4">
      <c r="A24" s="43" t="s">
        <v>335</v>
      </c>
      <c r="B24" s="43">
        <v>2</v>
      </c>
      <c r="C24" s="43"/>
      <c r="D24" s="43"/>
    </row>
    <row r="25" spans="1:4">
      <c r="A25" s="43" t="s">
        <v>336</v>
      </c>
      <c r="B25" s="43">
        <v>2</v>
      </c>
      <c r="C25" s="43"/>
      <c r="D25" s="43"/>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Meny</vt:lpstr>
      <vt:lpstr>Beräkning</vt:lpstr>
      <vt:lpstr>Inköpslista</vt:lpstr>
      <vt:lpstr>Checklista</vt:lpstr>
      <vt:lpstr>Förråd</vt:lpstr>
    </vt:vector>
  </TitlesOfParts>
  <Company>MSB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Bonder Ola</dc:creator>
  <cp:lastModifiedBy>Fredrik Lago</cp:lastModifiedBy>
  <cp:lastPrinted>2016-08-25T12:07:11Z</cp:lastPrinted>
  <dcterms:created xsi:type="dcterms:W3CDTF">2016-08-23T07:49:11Z</dcterms:created>
  <dcterms:modified xsi:type="dcterms:W3CDTF">2016-10-16T18:40:00Z</dcterms:modified>
</cp:coreProperties>
</file>