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gnar Sidenvall\Documents\Friluftsfrämjandet\Årsmöten\"/>
    </mc:Choice>
  </mc:AlternateContent>
  <bookViews>
    <workbookView xWindow="0" yWindow="0" windowWidth="20490" windowHeight="7155"/>
  </bookViews>
  <sheets>
    <sheet name="Budget 2020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  <c r="F16" i="2"/>
  <c r="H16" i="2"/>
  <c r="J16" i="2"/>
  <c r="D31" i="2"/>
  <c r="F31" i="2"/>
  <c r="H31" i="2"/>
  <c r="H33" i="2" s="1"/>
  <c r="D33" i="2"/>
  <c r="F33" i="2"/>
  <c r="D37" i="2"/>
  <c r="F37" i="2"/>
  <c r="H37" i="2"/>
</calcChain>
</file>

<file path=xl/sharedStrings.xml><?xml version="1.0" encoding="utf-8"?>
<sst xmlns="http://schemas.openxmlformats.org/spreadsheetml/2006/main" count="52" uniqueCount="34">
  <si>
    <t>ÅRETS RESULTAT</t>
  </si>
  <si>
    <t xml:space="preserve"> -</t>
  </si>
  <si>
    <t>Bidrag till Hedebackens Vänner</t>
  </si>
  <si>
    <t>Resultat före bidrag</t>
  </si>
  <si>
    <t>Summa kostnader exkl bidrag</t>
  </si>
  <si>
    <t>Avskrivningar</t>
  </si>
  <si>
    <t>Räntekostnader</t>
  </si>
  <si>
    <t>Redovisningstjänster</t>
  </si>
  <si>
    <t>Övriga kostnader</t>
  </si>
  <si>
    <t>Hedestugan</t>
  </si>
  <si>
    <t>Gemensamma aktiviteter</t>
  </si>
  <si>
    <t>Reklam och PR</t>
  </si>
  <si>
    <t>Snöskor</t>
  </si>
  <si>
    <t>Skridsko</t>
  </si>
  <si>
    <t>Mulle och knytte</t>
  </si>
  <si>
    <t xml:space="preserve">Kajak,  </t>
  </si>
  <si>
    <t>Utbildning</t>
  </si>
  <si>
    <t>Kostnader</t>
  </si>
  <si>
    <t>Summa intäkter</t>
  </si>
  <si>
    <t>Övriga försäljningsintäkter</t>
  </si>
  <si>
    <t>Sponsorsintäkter</t>
  </si>
  <si>
    <t xml:space="preserve"> Snöskor</t>
  </si>
  <si>
    <t xml:space="preserve"> Skridsko</t>
  </si>
  <si>
    <t xml:space="preserve"> Mulle och knytte</t>
  </si>
  <si>
    <t xml:space="preserve"> Kajak</t>
  </si>
  <si>
    <t>Medlemsavgifter</t>
  </si>
  <si>
    <t>Intäkter</t>
  </si>
  <si>
    <t>Resultaträkning</t>
  </si>
  <si>
    <t>Budget</t>
  </si>
  <si>
    <t xml:space="preserve">Bokslut </t>
  </si>
  <si>
    <t>Bokslut</t>
  </si>
  <si>
    <t>Budget 2020</t>
  </si>
  <si>
    <t>Friluftsfrämjandet Hudiksvall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</si>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</sst>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3" fontId="0" fillId="0" borderId="0" xfId="0" applyNumberFormat="1"/>
    <xf numFmtId="0" fontId="0" fillId="2" borderId="0" xfId="0" applyFill="1"/>
    <xf numFmtId="3" fontId="3" fillId="3" borderId="1" xfId="1" applyNumberFormat="1" applyFont="1" applyFill="1" applyBorder="1"/>
    <xf numFmtId="3" fontId="4" fillId="2" borderId="1" xfId="1" applyNumberFormat="1" applyFont="1" applyFill="1" applyBorder="1"/>
    <xf numFmtId="3" fontId="3" fillId="2" borderId="1" xfId="1" applyNumberFormat="1" applyFont="1" applyFill="1" applyBorder="1"/>
    <xf numFmtId="0" fontId="3" fillId="2" borderId="1" xfId="1" applyFont="1" applyFill="1" applyBorder="1"/>
    <xf numFmtId="0" fontId="2" fillId="2" borderId="0" xfId="1" applyFill="1"/>
    <xf numFmtId="3" fontId="2" fillId="3" borderId="0" xfId="1" applyNumberFormat="1" applyFill="1"/>
    <xf numFmtId="3" fontId="4" fillId="2" borderId="0" xfId="1" applyNumberFormat="1" applyFont="1" applyFill="1"/>
    <xf numFmtId="3" fontId="2" fillId="2" borderId="0" xfId="1" applyNumberFormat="1" applyFill="1"/>
    <xf numFmtId="3" fontId="5" fillId="2" borderId="0" xfId="1" applyNumberFormat="1" applyFont="1" applyFill="1"/>
    <xf numFmtId="3" fontId="5" fillId="3" borderId="0" xfId="1" applyNumberFormat="1" applyFont="1" applyFill="1" applyAlignment="1">
      <alignment horizontal="center"/>
    </xf>
    <xf numFmtId="3" fontId="4" fillId="2" borderId="0" xfId="1" applyNumberFormat="1" applyFont="1" applyFill="1" applyAlignment="1">
      <alignment horizontal="center"/>
    </xf>
    <xf numFmtId="3" fontId="5" fillId="2" borderId="0" xfId="1" applyNumberFormat="1" applyFont="1" applyFill="1" applyAlignment="1">
      <alignment horizontal="right"/>
    </xf>
    <xf numFmtId="3" fontId="5" fillId="2" borderId="0" xfId="1" applyNumberFormat="1" applyFont="1" applyFill="1" applyAlignment="1">
      <alignment horizontal="center"/>
    </xf>
    <xf numFmtId="0" fontId="2" fillId="3" borderId="0" xfId="1" applyFill="1"/>
    <xf numFmtId="0" fontId="4" fillId="2" borderId="0" xfId="1" applyFont="1" applyFill="1"/>
    <xf numFmtId="0" fontId="5" fillId="2" borderId="0" xfId="1" applyFont="1" applyFill="1"/>
    <xf numFmtId="3" fontId="5" fillId="3" borderId="1" xfId="1" applyNumberFormat="1" applyFont="1" applyFill="1" applyBorder="1"/>
    <xf numFmtId="3" fontId="5" fillId="2" borderId="1" xfId="1" applyNumberFormat="1" applyFont="1" applyFill="1" applyBorder="1"/>
    <xf numFmtId="0" fontId="6" fillId="2" borderId="0" xfId="1" applyFont="1" applyFill="1"/>
    <xf numFmtId="3" fontId="5" fillId="3" borderId="0" xfId="1" applyNumberFormat="1" applyFont="1" applyFill="1"/>
    <xf numFmtId="0" fontId="3" fillId="2" borderId="0" xfId="1" applyFont="1" applyFill="1"/>
    <xf numFmtId="3" fontId="2" fillId="3" borderId="2" xfId="1" applyNumberFormat="1" applyFill="1" applyBorder="1"/>
    <xf numFmtId="3" fontId="4" fillId="2" borderId="2" xfId="1" applyNumberFormat="1" applyFont="1" applyFill="1" applyBorder="1"/>
    <xf numFmtId="3" fontId="2" fillId="2" borderId="2" xfId="1" applyNumberFormat="1" applyFill="1" applyBorder="1"/>
    <xf numFmtId="3" fontId="5" fillId="2" borderId="2" xfId="1" applyNumberFormat="1" applyFont="1" applyFill="1" applyBorder="1"/>
    <xf numFmtId="0" fontId="2" fillId="0" borderId="2" xfId="1" applyBorder="1"/>
    <xf numFmtId="0" fontId="2" fillId="0" borderId="0" xfId="1"/>
    <xf numFmtId="3" fontId="2" fillId="2" borderId="0" xfId="1" applyNumberFormat="1" applyFill="1" applyAlignment="1">
      <alignment horizontal="right"/>
    </xf>
    <xf numFmtId="3" fontId="2" fillId="3" borderId="0" xfId="1" applyNumberFormat="1" applyFill="1" applyAlignment="1">
      <alignment horizontal="center"/>
    </xf>
    <xf numFmtId="3" fontId="2" fillId="2" borderId="0" xfId="1" applyNumberFormat="1" applyFill="1" applyAlignment="1">
      <alignment horizontal="center"/>
    </xf>
    <xf numFmtId="3" fontId="2" fillId="2" borderId="0" xfId="1" quotePrefix="1" applyNumberFormat="1" applyFill="1"/>
    <xf numFmtId="3" fontId="3" fillId="3" borderId="0" xfId="1" applyNumberFormat="1" applyFont="1" applyFill="1"/>
    <xf numFmtId="3" fontId="3" fillId="2" borderId="0" xfId="1" applyNumberFormat="1" applyFont="1" applyFill="1"/>
    <xf numFmtId="0" fontId="5" fillId="3" borderId="2" xfId="1" applyFont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2" borderId="2" xfId="1" applyFill="1" applyBorder="1"/>
    <xf numFmtId="0" fontId="5" fillId="2" borderId="3" xfId="1" applyFont="1" applyFill="1" applyBorder="1" applyAlignment="1">
      <alignment horizontal="center"/>
    </xf>
    <xf numFmtId="0" fontId="3" fillId="2" borderId="2" xfId="1" applyFont="1" applyFill="1" applyBorder="1"/>
    <xf numFmtId="3" fontId="5" fillId="0" borderId="4" xfId="1" applyNumberFormat="1" applyFont="1" applyBorder="1" applyAlignment="1">
      <alignment horizontal="center"/>
    </xf>
    <xf numFmtId="0" fontId="2" fillId="2" borderId="0" xfId="1" applyFill="1" applyAlignment="1">
      <alignment horizontal="center"/>
    </xf>
    <xf numFmtId="3" fontId="5" fillId="2" borderId="4" xfId="1" applyNumberFormat="1" applyFont="1" applyFill="1" applyBorder="1" applyAlignment="1">
      <alignment horizontal="center"/>
    </xf>
    <xf numFmtId="0" fontId="7" fillId="2" borderId="0" xfId="1" applyFont="1" applyFill="1"/>
    <xf numFmtId="0" fontId="8" fillId="0" borderId="0" xfId="0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tabSelected="1" workbookViewId="0">
      <selection activeCell="M11" sqref="M11"/>
    </sheetView>
  </sheetViews>
  <sheetFormatPr defaultRowHeight="15" x14ac:dyDescent="0.25"/>
  <cols>
    <col min="2" max="2" width="4.42578125" customWidth="1"/>
    <col min="3" max="3" width="31.5703125" customWidth="1"/>
    <col min="5" max="5" width="5.7109375" customWidth="1"/>
    <col min="7" max="7" width="5.7109375" customWidth="1"/>
    <col min="9" max="9" width="5.7109375" customWidth="1"/>
  </cols>
  <sheetData>
    <row r="2" spans="2:10" x14ac:dyDescent="0.25">
      <c r="C2" s="47" t="s">
        <v>32</v>
      </c>
    </row>
    <row r="4" spans="2:10" ht="18.75" x14ac:dyDescent="0.3">
      <c r="C4" s="46" t="s">
        <v>31</v>
      </c>
    </row>
    <row r="5" spans="2:10" ht="15.75" x14ac:dyDescent="0.25">
      <c r="B5" s="7"/>
      <c r="C5" s="45"/>
      <c r="D5" s="44" t="s">
        <v>30</v>
      </c>
      <c r="E5" s="7"/>
      <c r="F5" s="43" t="s">
        <v>28</v>
      </c>
      <c r="G5" s="43"/>
      <c r="H5" s="42" t="s">
        <v>29</v>
      </c>
      <c r="I5" s="32"/>
      <c r="J5" s="12" t="s">
        <v>28</v>
      </c>
    </row>
    <row r="6" spans="2:10" x14ac:dyDescent="0.25">
      <c r="B6" s="7"/>
      <c r="C6" s="41" t="s">
        <v>27</v>
      </c>
      <c r="D6" s="40">
        <v>2018</v>
      </c>
      <c r="E6" s="39"/>
      <c r="F6" s="37">
        <v>2019</v>
      </c>
      <c r="G6" s="37"/>
      <c r="H6" s="38">
        <v>2019</v>
      </c>
      <c r="I6" s="37"/>
      <c r="J6" s="36">
        <v>2020</v>
      </c>
    </row>
    <row r="7" spans="2:10" x14ac:dyDescent="0.25">
      <c r="B7" s="7"/>
      <c r="C7" s="7"/>
      <c r="D7" s="7"/>
      <c r="E7" s="7"/>
      <c r="F7" s="7"/>
      <c r="G7" s="7"/>
      <c r="H7" s="7"/>
      <c r="I7" s="7"/>
      <c r="J7" s="16"/>
    </row>
    <row r="8" spans="2:10" x14ac:dyDescent="0.25">
      <c r="B8" s="7"/>
      <c r="C8" s="23" t="s">
        <v>26</v>
      </c>
      <c r="D8" s="7"/>
      <c r="E8" s="7"/>
      <c r="F8" s="7"/>
      <c r="G8" s="7"/>
      <c r="H8" s="7"/>
      <c r="I8" s="7"/>
      <c r="J8" s="16"/>
    </row>
    <row r="9" spans="2:10" x14ac:dyDescent="0.25">
      <c r="B9" s="7"/>
      <c r="C9" s="29" t="s">
        <v>25</v>
      </c>
      <c r="D9" s="10">
        <v>25242</v>
      </c>
      <c r="E9" s="11"/>
      <c r="F9" s="10">
        <v>25000</v>
      </c>
      <c r="G9" s="10"/>
      <c r="H9" s="10">
        <v>32345</v>
      </c>
      <c r="I9" s="9"/>
      <c r="J9" s="8">
        <v>32000</v>
      </c>
    </row>
    <row r="10" spans="2:10" x14ac:dyDescent="0.25">
      <c r="B10" s="7"/>
      <c r="C10" s="29" t="s">
        <v>24</v>
      </c>
      <c r="D10" s="10">
        <v>38116</v>
      </c>
      <c r="E10" s="9"/>
      <c r="F10" s="10">
        <v>35000</v>
      </c>
      <c r="G10" s="10"/>
      <c r="H10" s="10">
        <v>28590</v>
      </c>
      <c r="I10" s="9"/>
      <c r="J10" s="8">
        <v>29000</v>
      </c>
    </row>
    <row r="11" spans="2:10" x14ac:dyDescent="0.25">
      <c r="B11" s="7"/>
      <c r="C11" s="29" t="s">
        <v>23</v>
      </c>
      <c r="D11" s="10">
        <v>1100</v>
      </c>
      <c r="E11" s="11"/>
      <c r="F11" s="10"/>
      <c r="G11" s="10"/>
      <c r="H11" s="10">
        <v>4360</v>
      </c>
      <c r="I11" s="9"/>
      <c r="J11" s="8">
        <v>6000</v>
      </c>
    </row>
    <row r="12" spans="2:10" x14ac:dyDescent="0.25">
      <c r="B12" s="7"/>
      <c r="C12" s="29" t="s">
        <v>22</v>
      </c>
      <c r="D12" s="10">
        <v>1070</v>
      </c>
      <c r="E12" s="11"/>
      <c r="F12" s="10">
        <v>1000</v>
      </c>
      <c r="G12" s="10"/>
      <c r="H12" s="10">
        <v>21650</v>
      </c>
      <c r="I12" s="9"/>
      <c r="J12" s="8">
        <v>25000</v>
      </c>
    </row>
    <row r="13" spans="2:10" x14ac:dyDescent="0.25">
      <c r="B13" s="7"/>
      <c r="C13" s="29" t="s">
        <v>21</v>
      </c>
      <c r="D13" s="10">
        <v>4350</v>
      </c>
      <c r="E13" s="11"/>
      <c r="F13" s="10">
        <v>1000</v>
      </c>
      <c r="G13" s="10"/>
      <c r="H13" s="10">
        <v>400</v>
      </c>
      <c r="I13" s="9"/>
      <c r="J13" s="8">
        <v>1000</v>
      </c>
    </row>
    <row r="14" spans="2:10" x14ac:dyDescent="0.25">
      <c r="B14" s="7"/>
      <c r="C14" s="29" t="s">
        <v>20</v>
      </c>
      <c r="D14" s="30" t="s">
        <v>1</v>
      </c>
      <c r="E14" s="14"/>
      <c r="F14" s="30" t="s">
        <v>1</v>
      </c>
      <c r="G14" s="10"/>
      <c r="H14" s="10">
        <v>15000</v>
      </c>
      <c r="I14" s="9"/>
      <c r="J14" s="8" t="s">
        <v>33</v>
      </c>
    </row>
    <row r="15" spans="2:10" x14ac:dyDescent="0.25">
      <c r="B15" s="7"/>
      <c r="C15" s="28" t="s">
        <v>19</v>
      </c>
      <c r="D15" s="26">
        <v>73309</v>
      </c>
      <c r="E15" s="25"/>
      <c r="F15" s="26">
        <v>20000</v>
      </c>
      <c r="G15" s="26"/>
      <c r="H15" s="26">
        <v>1200</v>
      </c>
      <c r="I15" s="25"/>
      <c r="J15" s="24" t="s">
        <v>33</v>
      </c>
    </row>
    <row r="16" spans="2:10" x14ac:dyDescent="0.25">
      <c r="B16" s="7"/>
      <c r="C16" s="23" t="s">
        <v>18</v>
      </c>
      <c r="D16" s="35">
        <f>SUM(D9:D15)</f>
        <v>143187</v>
      </c>
      <c r="E16" s="35"/>
      <c r="F16" s="35">
        <f>SUM(F9:F15)</f>
        <v>82000</v>
      </c>
      <c r="G16" s="35"/>
      <c r="H16" s="35">
        <f>SUM(H9:H15)</f>
        <v>103545</v>
      </c>
      <c r="I16" s="35"/>
      <c r="J16" s="34">
        <f>SUM(J9:J15)</f>
        <v>93000</v>
      </c>
    </row>
    <row r="17" spans="2:10" x14ac:dyDescent="0.25">
      <c r="B17" s="7"/>
      <c r="C17" s="7"/>
      <c r="D17" s="10"/>
      <c r="E17" s="11"/>
      <c r="F17" s="10"/>
      <c r="G17" s="10"/>
      <c r="H17" s="10"/>
      <c r="I17" s="9"/>
      <c r="J17" s="8"/>
    </row>
    <row r="18" spans="2:10" x14ac:dyDescent="0.25">
      <c r="B18" s="7"/>
      <c r="C18" s="23" t="s">
        <v>17</v>
      </c>
      <c r="D18" s="10"/>
      <c r="E18" s="11"/>
      <c r="F18" s="10"/>
      <c r="G18" s="10"/>
      <c r="H18" s="10"/>
      <c r="I18" s="9"/>
      <c r="J18" s="8"/>
    </row>
    <row r="19" spans="2:10" x14ac:dyDescent="0.25">
      <c r="B19" s="7"/>
      <c r="C19" s="29" t="s">
        <v>16</v>
      </c>
      <c r="D19" s="10">
        <v>-600</v>
      </c>
      <c r="E19" s="11"/>
      <c r="F19" s="10">
        <v>-5000</v>
      </c>
      <c r="G19" s="10"/>
      <c r="H19" s="10">
        <v>-20676</v>
      </c>
      <c r="I19" s="9"/>
      <c r="J19" s="8" t="s">
        <v>33</v>
      </c>
    </row>
    <row r="20" spans="2:10" x14ac:dyDescent="0.25">
      <c r="B20" s="7"/>
      <c r="C20" s="29" t="s">
        <v>15</v>
      </c>
      <c r="D20" s="10">
        <v>-22918</v>
      </c>
      <c r="E20" s="11"/>
      <c r="F20" s="10">
        <v>-35000</v>
      </c>
      <c r="G20" s="10"/>
      <c r="H20" s="10">
        <v>-21630</v>
      </c>
      <c r="I20" s="9"/>
      <c r="J20" s="8">
        <v>20000</v>
      </c>
    </row>
    <row r="21" spans="2:10" x14ac:dyDescent="0.25">
      <c r="B21" s="7"/>
      <c r="C21" s="29" t="s">
        <v>14</v>
      </c>
      <c r="D21" s="33">
        <v>-2000</v>
      </c>
      <c r="E21" s="11"/>
      <c r="F21" s="10">
        <v>-1000</v>
      </c>
      <c r="G21" s="10"/>
      <c r="H21" s="10">
        <v>-5366</v>
      </c>
      <c r="I21" s="9"/>
      <c r="J21" s="8">
        <v>3000</v>
      </c>
    </row>
    <row r="22" spans="2:10" x14ac:dyDescent="0.25">
      <c r="B22" s="7"/>
      <c r="C22" s="29" t="s">
        <v>13</v>
      </c>
      <c r="D22" s="10">
        <v>-3941</v>
      </c>
      <c r="E22" s="11"/>
      <c r="F22" s="10">
        <v>-1000</v>
      </c>
      <c r="G22" s="10"/>
      <c r="H22" s="10">
        <v>-10802</v>
      </c>
      <c r="I22" s="9"/>
      <c r="J22" s="8">
        <v>10000</v>
      </c>
    </row>
    <row r="23" spans="2:10" x14ac:dyDescent="0.25">
      <c r="B23" s="7"/>
      <c r="C23" s="29" t="s">
        <v>12</v>
      </c>
      <c r="D23" s="10">
        <v>-14588</v>
      </c>
      <c r="E23" s="9"/>
      <c r="F23" s="30" t="s">
        <v>1</v>
      </c>
      <c r="G23" s="10"/>
      <c r="H23" s="30" t="s">
        <v>1</v>
      </c>
      <c r="I23" s="9"/>
      <c r="J23" s="8" t="s">
        <v>33</v>
      </c>
    </row>
    <row r="24" spans="2:10" x14ac:dyDescent="0.25">
      <c r="B24" s="7"/>
      <c r="C24" s="29" t="s">
        <v>11</v>
      </c>
      <c r="D24" s="10">
        <v>-35896</v>
      </c>
      <c r="E24" s="9"/>
      <c r="F24" s="30" t="s">
        <v>1</v>
      </c>
      <c r="G24" s="10"/>
      <c r="H24" s="30" t="s">
        <v>1</v>
      </c>
      <c r="I24" s="9"/>
      <c r="J24" s="8" t="s">
        <v>33</v>
      </c>
    </row>
    <row r="25" spans="2:10" x14ac:dyDescent="0.25">
      <c r="B25" s="7"/>
      <c r="C25" s="29" t="s">
        <v>10</v>
      </c>
      <c r="D25" s="10">
        <v>-6241</v>
      </c>
      <c r="E25" s="11"/>
      <c r="F25" s="10">
        <v>-6000</v>
      </c>
      <c r="G25" s="10"/>
      <c r="H25" s="10">
        <v>-14388</v>
      </c>
      <c r="I25" s="9"/>
      <c r="J25" s="8">
        <v>10000</v>
      </c>
    </row>
    <row r="26" spans="2:10" x14ac:dyDescent="0.25">
      <c r="B26" s="7"/>
      <c r="C26" s="29" t="s">
        <v>9</v>
      </c>
      <c r="D26" s="32" t="s">
        <v>1</v>
      </c>
      <c r="E26" s="11"/>
      <c r="F26" s="10">
        <v>-20000</v>
      </c>
      <c r="G26" s="10"/>
      <c r="H26" s="32" t="s">
        <v>1</v>
      </c>
      <c r="I26" s="9"/>
      <c r="J26" s="31" t="s">
        <v>33</v>
      </c>
    </row>
    <row r="27" spans="2:10" x14ac:dyDescent="0.25">
      <c r="B27" s="7"/>
      <c r="C27" s="29" t="s">
        <v>8</v>
      </c>
      <c r="D27" s="10">
        <v>-12599</v>
      </c>
      <c r="E27" s="11"/>
      <c r="F27" s="10">
        <v>-15000</v>
      </c>
      <c r="G27" s="10"/>
      <c r="H27" s="10">
        <v>-21399</v>
      </c>
      <c r="I27" s="9"/>
      <c r="J27" s="8">
        <v>10000</v>
      </c>
    </row>
    <row r="28" spans="2:10" x14ac:dyDescent="0.25">
      <c r="B28" s="7"/>
      <c r="C28" s="29" t="s">
        <v>7</v>
      </c>
      <c r="D28" s="30" t="s">
        <v>1</v>
      </c>
      <c r="E28" s="14"/>
      <c r="F28" s="30" t="s">
        <v>1</v>
      </c>
      <c r="G28" s="10"/>
      <c r="H28" s="10">
        <v>-10000</v>
      </c>
      <c r="I28" s="9"/>
      <c r="J28" s="8">
        <v>10000</v>
      </c>
    </row>
    <row r="29" spans="2:10" x14ac:dyDescent="0.25">
      <c r="B29" s="7"/>
      <c r="C29" s="29" t="s">
        <v>6</v>
      </c>
      <c r="D29" s="10">
        <v>-927</v>
      </c>
      <c r="E29" s="11"/>
      <c r="F29" s="10">
        <v>1000</v>
      </c>
      <c r="G29" s="10"/>
      <c r="H29" s="10">
        <v>-506</v>
      </c>
      <c r="I29" s="9"/>
      <c r="J29" s="8">
        <v>500</v>
      </c>
    </row>
    <row r="30" spans="2:10" x14ac:dyDescent="0.25">
      <c r="B30" s="7"/>
      <c r="C30" s="28" t="s">
        <v>5</v>
      </c>
      <c r="D30" s="26">
        <v>-9425</v>
      </c>
      <c r="E30" s="27"/>
      <c r="F30" s="26">
        <v>-9000</v>
      </c>
      <c r="G30" s="26"/>
      <c r="H30" s="26">
        <v>-28774</v>
      </c>
      <c r="I30" s="25"/>
      <c r="J30" s="24">
        <v>1200</v>
      </c>
    </row>
    <row r="31" spans="2:10" x14ac:dyDescent="0.25">
      <c r="B31" s="7"/>
      <c r="C31" s="23" t="s">
        <v>4</v>
      </c>
      <c r="D31" s="11">
        <f>SUM(D19:D30)</f>
        <v>-109135</v>
      </c>
      <c r="E31" s="11"/>
      <c r="F31" s="11">
        <f>SUM(F19:F30)</f>
        <v>-91000</v>
      </c>
      <c r="G31" s="11"/>
      <c r="H31" s="11">
        <f>SUM(H19:H30)</f>
        <v>-133541</v>
      </c>
      <c r="I31" s="9"/>
      <c r="J31" s="22">
        <v>64700</v>
      </c>
    </row>
    <row r="32" spans="2:10" x14ac:dyDescent="0.25">
      <c r="B32" s="7"/>
      <c r="C32" s="21"/>
      <c r="D32" s="10"/>
      <c r="E32" s="11"/>
      <c r="F32" s="10"/>
      <c r="G32" s="10"/>
      <c r="H32" s="10"/>
      <c r="I32" s="9"/>
      <c r="J32" s="8"/>
    </row>
    <row r="33" spans="2:10" ht="15.75" thickBot="1" x14ac:dyDescent="0.3">
      <c r="B33" s="7"/>
      <c r="C33" s="6" t="s">
        <v>3</v>
      </c>
      <c r="D33" s="20">
        <f>D31+D16</f>
        <v>34052</v>
      </c>
      <c r="E33" s="20"/>
      <c r="F33" s="20">
        <f>F31+F16</f>
        <v>-9000</v>
      </c>
      <c r="G33" s="20"/>
      <c r="H33" s="20">
        <f>H31+H16</f>
        <v>-29996</v>
      </c>
      <c r="I33" s="4"/>
      <c r="J33" s="19">
        <v>28300</v>
      </c>
    </row>
    <row r="34" spans="2:10" x14ac:dyDescent="0.25">
      <c r="B34" s="7"/>
      <c r="C34" s="7"/>
      <c r="D34" s="7"/>
      <c r="E34" s="18"/>
      <c r="F34" s="7"/>
      <c r="G34" s="7"/>
      <c r="H34" s="7"/>
      <c r="I34" s="17"/>
      <c r="J34" s="16"/>
    </row>
    <row r="35" spans="2:10" x14ac:dyDescent="0.25">
      <c r="B35" s="7"/>
      <c r="C35" s="7" t="s">
        <v>2</v>
      </c>
      <c r="D35" s="10">
        <v>-70000</v>
      </c>
      <c r="E35" s="11"/>
      <c r="F35" s="14" t="s">
        <v>1</v>
      </c>
      <c r="G35" s="15"/>
      <c r="H35" s="14" t="s">
        <v>1</v>
      </c>
      <c r="I35" s="13"/>
      <c r="J35" s="12" t="s">
        <v>33</v>
      </c>
    </row>
    <row r="36" spans="2:10" x14ac:dyDescent="0.25">
      <c r="B36" s="7"/>
      <c r="C36" s="7"/>
      <c r="D36" s="10"/>
      <c r="E36" s="11"/>
      <c r="F36" s="10"/>
      <c r="G36" s="10"/>
      <c r="H36" s="10"/>
      <c r="I36" s="9"/>
      <c r="J36" s="8"/>
    </row>
    <row r="37" spans="2:10" ht="22.5" customHeight="1" thickBot="1" x14ac:dyDescent="0.3">
      <c r="B37" s="7"/>
      <c r="C37" s="6" t="s">
        <v>0</v>
      </c>
      <c r="D37" s="5">
        <f>D35+D31+D16</f>
        <v>-35948</v>
      </c>
      <c r="E37" s="5"/>
      <c r="F37" s="5">
        <f>F31+F16</f>
        <v>-9000</v>
      </c>
      <c r="G37" s="5"/>
      <c r="H37" s="5">
        <f>H31+H16</f>
        <v>-29996</v>
      </c>
      <c r="I37" s="4"/>
      <c r="J37" s="3">
        <v>28300</v>
      </c>
    </row>
    <row r="38" spans="2:10" x14ac:dyDescent="0.25">
      <c r="D38" s="2"/>
      <c r="E38" s="2"/>
      <c r="F38" s="2"/>
      <c r="G38" s="2"/>
      <c r="H38" s="2"/>
      <c r="I38" s="2"/>
    </row>
    <row r="39" spans="2:10" x14ac:dyDescent="0.25">
      <c r="D39" s="2"/>
      <c r="E39" s="2"/>
      <c r="F39" s="2"/>
      <c r="G39" s="2"/>
      <c r="H39" s="2"/>
      <c r="I39" s="2"/>
    </row>
    <row r="40" spans="2:10" x14ac:dyDescent="0.25">
      <c r="D40" s="1"/>
      <c r="E40" s="1"/>
      <c r="F40" s="1"/>
      <c r="G40" s="1"/>
      <c r="H40" s="1"/>
    </row>
    <row r="41" spans="2:10" x14ac:dyDescent="0.25">
      <c r="D41" s="1"/>
      <c r="E41" s="1"/>
      <c r="F41" s="1"/>
      <c r="G41" s="1"/>
      <c r="H41" s="1"/>
    </row>
  </sheetData>
  <pageMargins left="0.7" right="0.7" top="0.75" bottom="0.75" header="0.3" footer="0.3"/>
  <pageSetup paperSize="9" scale="88" fitToHeight="0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Ragnar Sidenvall</cp:lastModifiedBy>
  <cp:lastPrinted>2020-03-11T16:06:26Z</cp:lastPrinted>
  <dcterms:created xsi:type="dcterms:W3CDTF">2020-03-10T14:13:05Z</dcterms:created>
  <dcterms:modified xsi:type="dcterms:W3CDTF">2020-03-11T16:06:38Z</dcterms:modified>
</cp:coreProperties>
</file>